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7" yWindow="264" windowWidth="14942" windowHeight="9155" activeTab="0"/>
  </bookViews>
  <sheets>
    <sheet name="ДЧБ" sheetId="1" r:id="rId1"/>
  </sheets>
  <definedNames/>
  <calcPr fullCalcOnLoad="1"/>
</workbook>
</file>

<file path=xl/sharedStrings.xml><?xml version="1.0" encoding="utf-8"?>
<sst xmlns="http://schemas.openxmlformats.org/spreadsheetml/2006/main" count="327" uniqueCount="116">
  <si>
    <t>1.00.00.00.0.00.0.000</t>
  </si>
  <si>
    <t>0.0.0</t>
  </si>
  <si>
    <t>НАЛОГОВЫЕ И НЕНАЛОГОВЫЕ ДОХОДЫ</t>
  </si>
  <si>
    <t>1.01.00.00.0.00.0.000</t>
  </si>
  <si>
    <t>НАЛОГИ НА ПРИБЫЛЬ, ДОХОДЫ</t>
  </si>
  <si>
    <t>1.01.02.01.0.01.0.000</t>
  </si>
  <si>
    <t>1.1.0</t>
  </si>
  <si>
    <t>1.01.02.02.0.01.0.000</t>
  </si>
  <si>
    <t>1.01.02.03.0.01.0.000</t>
  </si>
  <si>
    <t>1.01.02.04.0.01.0.000</t>
  </si>
  <si>
    <t>Единый налог на вмененный доход для отдельных видов деятельности</t>
  </si>
  <si>
    <t>1.05.02.01.0.02.0.000</t>
  </si>
  <si>
    <t>1.05.02.02.0.02.0.000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</si>
  <si>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</si>
  <si>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</si>
  <si>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1.05.03.01.0.01.0.000</t>
  </si>
  <si>
    <t>1.05.03.02.0.01.0.000</t>
  </si>
  <si>
    <t>Единый сельскохозяйственный налог (за налоговые периоды, истекшие до 1 января 2011 года)</t>
  </si>
  <si>
    <t>1.08.00.00.0.00.0.000</t>
  </si>
  <si>
    <t>ГОСУДАРСТВЕННАЯ ПОШЛИНА</t>
  </si>
  <si>
    <t>1.08.03.01.0.01.0.000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</si>
  <si>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</si>
  <si>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1.08.07.15.0.01.0.000</t>
  </si>
  <si>
    <t>Государственная пошлина за выдачу разрешения на установку рекламной конструкции</t>
  </si>
  <si>
    <t>1.09.07.01.3.05.0.000</t>
  </si>
  <si>
    <t>Налог на рекламу, мобилизуемый на территориях муниципальных районов</t>
  </si>
  <si>
    <t>1.09.07.03.3.05.0.000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</si>
  <si>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</si>
  <si>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1.11.00.00.0.00.0.000</t>
  </si>
  <si>
    <t>ДОХОДЫ ОТ ИСПОЛЬЗОВАНИЯ ИМУЩЕСТВА, НАХОДЯЩЕГОСЯ В ГОСУДАРСТВЕННОЙ И МУНИЦИПАЛЬНОЙ СОБСТВЕННОСТИ</t>
  </si>
  <si>
    <t>1.2.0</t>
  </si>
  <si>
    <t>1.11.03.05.0.05.0.000</t>
  </si>
  <si>
    <t>Проценты, полученные от предоставления бюджетных кредитов внутри страны за счет средств бюджетов муниципальных районов</t>
  </si>
  <si>
    <t>1.11.05.01.3.10.0.000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</si>
  <si>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</si>
  <si>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1.11.05.03.5.05.0.000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</si>
  <si>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</si>
  <si>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1.12.01.01.0.01.0.000</t>
  </si>
  <si>
    <t>Плата за выбросы загрязняющих веществ в атмосферный воздух стационарными объектами</t>
  </si>
  <si>
    <t>1.12.01.02.0.01.0.000</t>
  </si>
  <si>
    <t>Плата за выбросы загрязняющих веществ в атмосферный воздух передвижными объектами</t>
  </si>
  <si>
    <t>1.12.01.03.0.01.0.000</t>
  </si>
  <si>
    <t>Плата за сбросы загрязняющих веществ в водные объекты</t>
  </si>
  <si>
    <t>1.12.01.04.0.01.0.000</t>
  </si>
  <si>
    <t>Плата за размещение отходов производства и потребления</t>
  </si>
  <si>
    <t>1.13.00.00.0.00.0.000</t>
  </si>
  <si>
    <t>Прочие доходы от компенсации затрат бюджетов муниципальных районов</t>
  </si>
  <si>
    <t>1.14.00.00.0.00.0.000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</si>
  <si>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</si>
  <si>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</si>
  <si>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</si>
  <si>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</si>
  <si>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</si>
  <si>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</si>
  <si>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</si>
  <si>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</si>
  <si>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</si>
  <si>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</si>
  <si>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</si>
  <si>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</si>
  <si>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</si>
  <si>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</si>
  <si>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</si>
  <si>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за нарушения законодательства Российской Федерации о промышленной безопасности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</si>
  <si>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</si>
  <si>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</si>
  <si>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1.8.0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</si>
  <si>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</si>
  <si>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</si>
  <si>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</si>
  <si>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2.02.00.00.0.00.0.000</t>
  </si>
  <si>
    <t>БЕЗВОЗМЕЗДНЫЕ ПОСТУПЛЕНИЯ ОТ ДРУГИХ БЮДЖЕТОВ БЮДЖЕТНОЙ СИСТЕМЫ РОССИЙСКОЙ ФЕДЕРАЦИИ</t>
  </si>
  <si>
    <t>1.5.1</t>
  </si>
  <si>
    <t>Иные межбюджетные трансферты</t>
  </si>
  <si>
    <t>2.07.05.00.0.05.0.000</t>
  </si>
  <si>
    <t>Прочие безвозмездные поступления в бюджеты муниципальных районов</t>
  </si>
  <si>
    <t>2.19.00.00.0.00.0.000</t>
  </si>
  <si>
    <t>ВОЗВРАТ ОСТАТКОВ СУБСИДИЙ, СУБВЕНЦИЙ И ИНЫХ МЕЖБЮДЖЕТНЫХ ТРАНСФЕРТОВ, ИМЕЮЩИХ ЦЕЛЕВОЕ НАЗНАЧЕНИЕ, ПРОШЛЫХ ЛЕТ</t>
  </si>
  <si>
    <t>2.19.05.00.0.05.0.000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</si>
  <si>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</si>
  <si>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</si>
  <si>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Код бюджетной классификации</t>
  </si>
  <si>
    <t>Источник доходов</t>
  </si>
  <si>
    <t>к решению совета депутатов</t>
  </si>
  <si>
    <t>Ленинградской области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</si>
  <si>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</si>
  <si>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</si>
  <si>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</si>
  <si>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</si>
  <si>
    <t>000</t>
  </si>
  <si>
    <t>182</t>
  </si>
  <si>
    <t>001</t>
  </si>
  <si>
    <t>034</t>
  </si>
  <si>
    <t>048</t>
  </si>
  <si>
    <t>Приложение  1</t>
  </si>
  <si>
    <t>Любанского городского поселения</t>
  </si>
  <si>
    <t>Тосненского района</t>
  </si>
  <si>
    <t>Исполнено     (руб.)</t>
  </si>
  <si>
    <t>1.06.00.00.0.00.0.000</t>
  </si>
  <si>
    <t>НАЛОГИ НА ИМУЩЕСТВО</t>
  </si>
  <si>
    <t>1.03.00.00.0.00.0.000</t>
  </si>
  <si>
    <t>НАЛОГИ НА ТОВАРЫ (РАБОТЫ, УСЛУГИ), РЕАЛИЗУЕМЫЕ НА ТЕРРИТОРИИ РОССИЙСКОЙ ФЕДЕРАЦИИ</t>
  </si>
  <si>
    <t>ДОХОДЫ ОТ ОКАЗАНИЯ ПЛАТНЫХ УСЛУГ(РАБОТ) И КОМПЕНСАЦИИ ЗАТРАТ ГОСУДАРСТВА</t>
  </si>
  <si>
    <t>Субсидии бюджетам бюджетной системы  Российской Федерации  (межбюджетные субсидии)</t>
  </si>
  <si>
    <t xml:space="preserve">Субсидии бюджетам бюджетной системы  Российской Федерации  </t>
  </si>
  <si>
    <t>1.05.00.00.0.00.0.000</t>
  </si>
  <si>
    <t>НАЛОГИ НА СОВОКУПНЫЙ ДОХОД</t>
  </si>
  <si>
    <t xml:space="preserve">Показатели исполнения по доходам бюджета Любанского городского поселения Тосненского района Ленинградской области за 2017 год по кодам классификации доходов бюджета </t>
  </si>
  <si>
    <t>2.02.10.00.0.00.0.000</t>
  </si>
  <si>
    <t xml:space="preserve">Дотации бюджетам бюджетной системы Российской Федерации </t>
  </si>
  <si>
    <t>2.02.20.00.0.00.0.000</t>
  </si>
  <si>
    <t>2.02.30.00.0.00.0.000</t>
  </si>
  <si>
    <t>2.02.40.00.0.00.0.000</t>
  </si>
  <si>
    <t>1.16.00.00.0.00.0.000</t>
  </si>
  <si>
    <t>ШТРАФЫ, САНКЦИИ, ВОЗМЕЩЕНИЕ УЩЕРБА</t>
  </si>
  <si>
    <t>от   28.06.2018    № 135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</si>
</sst>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h:mm"/>
    <numFmt numFmtId="165" formatCode="?"/>
    <numFmt numFmtId="166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165" fontId="3" fillId="0" borderId="10" xfId="0" applyNumberFormat="1" applyFont="1" applyBorder="1" applyAlignment="1" applyProtection="1">
      <alignment horizontal="left" vertical="center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3" fillId="0" borderId="0" xfId="0" applyFont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166" fontId="0" fillId="0" borderId="0" xfId="0" applyNumberFormat="1" applyAlignment="1">
      <alignment/>
    </xf>
    <xf numFmtId="49" fontId="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92"/>
  <sheetViews>
    <sheetView showGridLines="0" tabSelected="1" zoomScale="120" zoomScaleNormal="120" zoomScalePageLayoutView="0" workbookViewId="0" topLeftCell="A1">
      <selection activeCell="E7" sqref="E7"/>
    </sheetView>
  </sheetViews>
  <sheetFormatPr defaultColWidth="9.140625" defaultRowHeight="12.75" customHeight="1" outlineLevelRow="3"/>
  <cols>
    <col min="1" max="1" width="7.7109375" style="0" customWidth="1"/>
    <col min="2" max="2" width="18.140625" style="2" customWidth="1"/>
    <col min="3" max="3" width="7.28125" style="2" customWidth="1"/>
    <col min="4" max="4" width="70.28125" style="2" customWidth="1"/>
    <col min="5" max="5" width="27.57421875" style="2" customWidth="1"/>
    <col min="6" max="6" width="10.140625" style="0" customWidth="1"/>
    <col min="7" max="9" width="9.140625" style="0" customWidth="1"/>
  </cols>
  <sheetData>
    <row r="1" ht="12.75" customHeight="1">
      <c r="B1" s="3"/>
    </row>
    <row r="2" spans="5:7" ht="10.5" customHeight="1">
      <c r="E2" s="26" t="s">
        <v>94</v>
      </c>
      <c r="F2" s="1"/>
      <c r="G2" s="1"/>
    </row>
    <row r="3" ht="10.5" customHeight="1">
      <c r="E3" s="26" t="s">
        <v>83</v>
      </c>
    </row>
    <row r="4" ht="10.5" customHeight="1">
      <c r="E4" s="26" t="s">
        <v>95</v>
      </c>
    </row>
    <row r="5" ht="10.5" customHeight="1">
      <c r="E5" s="26" t="s">
        <v>96</v>
      </c>
    </row>
    <row r="6" ht="10.5" customHeight="1">
      <c r="E6" s="26" t="s">
        <v>84</v>
      </c>
    </row>
    <row r="7" spans="2:5" ht="10.5" customHeight="1">
      <c r="B7" s="4"/>
      <c r="E7" s="26" t="s">
        <v>115</v>
      </c>
    </row>
    <row r="8" ht="14.25" customHeight="1">
      <c r="B8" s="4"/>
    </row>
    <row r="9" spans="2:5" ht="14.25" customHeight="1">
      <c r="B9" s="32" t="s">
        <v>107</v>
      </c>
      <c r="C9" s="33"/>
      <c r="D9" s="33"/>
      <c r="E9" s="33"/>
    </row>
    <row r="10" spans="2:5" ht="14.25" customHeight="1">
      <c r="B10" s="33"/>
      <c r="C10" s="33"/>
      <c r="D10" s="33"/>
      <c r="E10" s="33"/>
    </row>
    <row r="11" ht="14.25" customHeight="1">
      <c r="B11" s="4"/>
    </row>
    <row r="12" spans="1:5" ht="45" customHeight="1">
      <c r="A12" s="29" t="s">
        <v>81</v>
      </c>
      <c r="B12" s="30"/>
      <c r="C12" s="31"/>
      <c r="D12" s="6" t="s">
        <v>82</v>
      </c>
      <c r="E12" s="7" t="s">
        <v>97</v>
      </c>
    </row>
    <row r="13" spans="1:5" ht="12.75" customHeight="1">
      <c r="A13" s="16" t="s">
        <v>89</v>
      </c>
      <c r="B13" s="16" t="s">
        <v>0</v>
      </c>
      <c r="C13" s="16" t="s">
        <v>1</v>
      </c>
      <c r="D13" s="8" t="s">
        <v>2</v>
      </c>
      <c r="E13" s="22">
        <f>E14+E19+E25+E26+E31+E39+E40+E24+E83</f>
        <v>40374277.5</v>
      </c>
    </row>
    <row r="14" spans="1:5" ht="12.75" customHeight="1" outlineLevel="1" collapsed="1">
      <c r="A14" s="16" t="s">
        <v>89</v>
      </c>
      <c r="B14" s="5" t="s">
        <v>3</v>
      </c>
      <c r="C14" s="5" t="s">
        <v>1</v>
      </c>
      <c r="D14" s="8" t="s">
        <v>4</v>
      </c>
      <c r="E14" s="22">
        <v>11207795.64</v>
      </c>
    </row>
    <row r="15" spans="1:5" ht="55.5" hidden="1" outlineLevel="3">
      <c r="A15" s="18" t="s">
        <v>90</v>
      </c>
      <c r="B15" s="7" t="s">
        <v>5</v>
      </c>
      <c r="C15" s="7" t="s">
        <v>6</v>
      </c>
      <c r="D15" s="14" t="s">
        <v>85</v>
      </c>
      <c r="E15" s="23">
        <v>425489.95</v>
      </c>
    </row>
    <row r="16" spans="1:5" ht="66" hidden="1" outlineLevel="3">
      <c r="A16" s="18" t="s">
        <v>90</v>
      </c>
      <c r="B16" s="7" t="s">
        <v>7</v>
      </c>
      <c r="C16" s="7" t="s">
        <v>6</v>
      </c>
      <c r="D16" s="14" t="s">
        <v>86</v>
      </c>
      <c r="E16" s="23">
        <v>13210.34</v>
      </c>
    </row>
    <row r="17" spans="1:5" ht="26.25" hidden="1" outlineLevel="3">
      <c r="A17" s="18" t="s">
        <v>90</v>
      </c>
      <c r="B17" s="7" t="s">
        <v>8</v>
      </c>
      <c r="C17" s="7" t="s">
        <v>6</v>
      </c>
      <c r="D17" s="14" t="s">
        <v>87</v>
      </c>
      <c r="E17" s="23">
        <v>4981.37</v>
      </c>
    </row>
    <row r="18" spans="1:5" ht="55.5" hidden="1" outlineLevel="3">
      <c r="A18" s="18" t="s">
        <v>90</v>
      </c>
      <c r="B18" s="7" t="s">
        <v>9</v>
      </c>
      <c r="C18" s="7" t="s">
        <v>6</v>
      </c>
      <c r="D18" s="13" t="s">
        <v>88</v>
      </c>
      <c r="E18" s="23">
        <v>624.2</v>
      </c>
    </row>
    <row r="19" spans="1:6" ht="24.75" outlineLevel="1" collapsed="1">
      <c r="A19" s="16" t="s">
        <v>89</v>
      </c>
      <c r="B19" s="5" t="s">
        <v>100</v>
      </c>
      <c r="C19" s="5" t="s">
        <v>1</v>
      </c>
      <c r="D19" s="8" t="s">
        <v>101</v>
      </c>
      <c r="E19" s="22">
        <v>3811838.75</v>
      </c>
      <c r="F19" s="15"/>
    </row>
    <row r="20" spans="1:5" ht="12.75" hidden="1" outlineLevel="3">
      <c r="A20" s="18" t="s">
        <v>90</v>
      </c>
      <c r="B20" s="7" t="s">
        <v>11</v>
      </c>
      <c r="C20" s="7" t="s">
        <v>6</v>
      </c>
      <c r="D20" s="9" t="s">
        <v>10</v>
      </c>
      <c r="E20" s="23">
        <v>40782.03</v>
      </c>
    </row>
    <row r="21" spans="1:5" ht="26.25" hidden="1" outlineLevel="3">
      <c r="A21" s="18" t="s">
        <v>90</v>
      </c>
      <c r="B21" s="7" t="s">
        <v>12</v>
      </c>
      <c r="C21" s="7" t="s">
        <v>6</v>
      </c>
      <c r="D21" s="9" t="s">
        <v>13</v>
      </c>
      <c r="E21" s="23">
        <v>-181.4</v>
      </c>
    </row>
    <row r="22" spans="1:5" ht="12.75" hidden="1" outlineLevel="3">
      <c r="A22" s="18" t="s">
        <v>90</v>
      </c>
      <c r="B22" s="7" t="s">
        <v>15</v>
      </c>
      <c r="C22" s="7" t="s">
        <v>6</v>
      </c>
      <c r="D22" s="9" t="s">
        <v>14</v>
      </c>
      <c r="E22" s="23">
        <v>11.03</v>
      </c>
    </row>
    <row r="23" spans="1:5" ht="26.25" hidden="1" outlineLevel="3">
      <c r="A23" s="18" t="s">
        <v>90</v>
      </c>
      <c r="B23" s="7" t="s">
        <v>16</v>
      </c>
      <c r="C23" s="7" t="s">
        <v>6</v>
      </c>
      <c r="D23" s="9" t="s">
        <v>17</v>
      </c>
      <c r="E23" s="23">
        <v>-1.69</v>
      </c>
    </row>
    <row r="24" spans="1:5" s="27" customFormat="1" ht="24.75" outlineLevel="3">
      <c r="A24" s="16" t="s">
        <v>89</v>
      </c>
      <c r="B24" s="5" t="s">
        <v>105</v>
      </c>
      <c r="C24" s="5" t="s">
        <v>1</v>
      </c>
      <c r="D24" s="8" t="s">
        <v>106</v>
      </c>
      <c r="E24" s="22">
        <v>156257</v>
      </c>
    </row>
    <row r="25" spans="1:5" ht="24.75" outlineLevel="3">
      <c r="A25" s="16" t="s">
        <v>89</v>
      </c>
      <c r="B25" s="5" t="s">
        <v>98</v>
      </c>
      <c r="C25" s="5" t="s">
        <v>1</v>
      </c>
      <c r="D25" s="8" t="s">
        <v>99</v>
      </c>
      <c r="E25" s="22">
        <v>19661912.97</v>
      </c>
    </row>
    <row r="26" spans="1:5" ht="24.75" outlineLevel="1" collapsed="1">
      <c r="A26" s="16" t="s">
        <v>89</v>
      </c>
      <c r="B26" s="5" t="s">
        <v>18</v>
      </c>
      <c r="C26" s="5" t="s">
        <v>1</v>
      </c>
      <c r="D26" s="8" t="s">
        <v>19</v>
      </c>
      <c r="E26" s="28">
        <v>0</v>
      </c>
    </row>
    <row r="27" spans="1:5" ht="26.25" hidden="1" outlineLevel="3">
      <c r="A27" s="18" t="s">
        <v>90</v>
      </c>
      <c r="B27" s="7" t="s">
        <v>20</v>
      </c>
      <c r="C27" s="7" t="s">
        <v>6</v>
      </c>
      <c r="D27" s="9" t="s">
        <v>21</v>
      </c>
      <c r="E27" s="23">
        <v>6615.7</v>
      </c>
    </row>
    <row r="28" spans="1:5" ht="26.25" hidden="1" outlineLevel="3">
      <c r="A28" s="18" t="s">
        <v>91</v>
      </c>
      <c r="B28" s="7" t="s">
        <v>22</v>
      </c>
      <c r="C28" s="7" t="s">
        <v>6</v>
      </c>
      <c r="D28" s="9" t="s">
        <v>23</v>
      </c>
      <c r="E28" s="23">
        <v>42</v>
      </c>
    </row>
    <row r="29" spans="1:5" ht="12.75" hidden="1" outlineLevel="3">
      <c r="A29" s="7" t="s">
        <v>90</v>
      </c>
      <c r="B29" s="7" t="s">
        <v>24</v>
      </c>
      <c r="C29" s="7" t="s">
        <v>6</v>
      </c>
      <c r="D29" s="9" t="s">
        <v>25</v>
      </c>
      <c r="E29" s="23">
        <v>4.67</v>
      </c>
    </row>
    <row r="30" spans="1:5" ht="39" hidden="1" outlineLevel="3">
      <c r="A30" s="18" t="s">
        <v>90</v>
      </c>
      <c r="B30" s="7" t="s">
        <v>26</v>
      </c>
      <c r="C30" s="7" t="s">
        <v>6</v>
      </c>
      <c r="D30" s="9" t="s">
        <v>27</v>
      </c>
      <c r="E30" s="23">
        <v>-0.49</v>
      </c>
    </row>
    <row r="31" spans="1:5" ht="24.75" outlineLevel="1" collapsed="1">
      <c r="A31" s="16" t="s">
        <v>89</v>
      </c>
      <c r="B31" s="5" t="s">
        <v>28</v>
      </c>
      <c r="C31" s="5" t="s">
        <v>1</v>
      </c>
      <c r="D31" s="8" t="s">
        <v>29</v>
      </c>
      <c r="E31" s="22">
        <v>3988512.53</v>
      </c>
    </row>
    <row r="32" spans="1:5" ht="26.25" hidden="1" outlineLevel="3">
      <c r="A32" s="18" t="s">
        <v>92</v>
      </c>
      <c r="B32" s="7" t="s">
        <v>31</v>
      </c>
      <c r="C32" s="7" t="s">
        <v>30</v>
      </c>
      <c r="D32" s="9" t="s">
        <v>32</v>
      </c>
      <c r="E32" s="23">
        <v>1.4</v>
      </c>
    </row>
    <row r="33" spans="1:5" ht="52.5" hidden="1" outlineLevel="3">
      <c r="A33" s="19" t="s">
        <v>89</v>
      </c>
      <c r="B33" s="7" t="s">
        <v>33</v>
      </c>
      <c r="C33" s="7" t="s">
        <v>30</v>
      </c>
      <c r="D33" s="10" t="s">
        <v>34</v>
      </c>
      <c r="E33" s="23">
        <v>36071.33</v>
      </c>
    </row>
    <row r="34" spans="1:5" ht="39" hidden="1" outlineLevel="3">
      <c r="A34" s="18" t="s">
        <v>91</v>
      </c>
      <c r="B34" s="7" t="s">
        <v>35</v>
      </c>
      <c r="C34" s="7" t="s">
        <v>30</v>
      </c>
      <c r="D34" s="9" t="s">
        <v>36</v>
      </c>
      <c r="E34" s="23">
        <v>4316.79</v>
      </c>
    </row>
    <row r="35" spans="1:5" ht="26.25" hidden="1" outlineLevel="3">
      <c r="A35" s="18" t="s">
        <v>93</v>
      </c>
      <c r="B35" s="7" t="s">
        <v>37</v>
      </c>
      <c r="C35" s="7" t="s">
        <v>30</v>
      </c>
      <c r="D35" s="9" t="s">
        <v>38</v>
      </c>
      <c r="E35" s="23">
        <v>590.46</v>
      </c>
    </row>
    <row r="36" spans="1:5" ht="26.25" hidden="1" outlineLevel="3">
      <c r="A36" s="18" t="s">
        <v>93</v>
      </c>
      <c r="B36" s="7" t="s">
        <v>39</v>
      </c>
      <c r="C36" s="7" t="s">
        <v>30</v>
      </c>
      <c r="D36" s="9" t="s">
        <v>40</v>
      </c>
      <c r="E36" s="23">
        <v>87.08</v>
      </c>
    </row>
    <row r="37" spans="1:5" ht="12.75" hidden="1" outlineLevel="3">
      <c r="A37" s="18" t="s">
        <v>93</v>
      </c>
      <c r="B37" s="7" t="s">
        <v>41</v>
      </c>
      <c r="C37" s="7" t="s">
        <v>30</v>
      </c>
      <c r="D37" s="9" t="s">
        <v>42</v>
      </c>
      <c r="E37" s="23">
        <v>723.43</v>
      </c>
    </row>
    <row r="38" spans="1:5" ht="12.75" hidden="1" outlineLevel="3">
      <c r="A38" s="18" t="s">
        <v>93</v>
      </c>
      <c r="B38" s="7" t="s">
        <v>43</v>
      </c>
      <c r="C38" s="7" t="s">
        <v>30</v>
      </c>
      <c r="D38" s="9" t="s">
        <v>44</v>
      </c>
      <c r="E38" s="23">
        <v>3426.82</v>
      </c>
    </row>
    <row r="39" spans="1:5" ht="24.75" outlineLevel="1" collapsed="1">
      <c r="A39" s="16" t="s">
        <v>89</v>
      </c>
      <c r="B39" s="5" t="s">
        <v>45</v>
      </c>
      <c r="C39" s="5" t="s">
        <v>1</v>
      </c>
      <c r="D39" s="8" t="s">
        <v>102</v>
      </c>
      <c r="E39" s="22">
        <v>231658.32</v>
      </c>
    </row>
    <row r="40" spans="1:5" ht="24.75" outlineLevel="1" collapsed="1">
      <c r="A40" s="16" t="s">
        <v>89</v>
      </c>
      <c r="B40" s="5" t="s">
        <v>47</v>
      </c>
      <c r="C40" s="5" t="s">
        <v>1</v>
      </c>
      <c r="D40" s="8" t="s">
        <v>48</v>
      </c>
      <c r="E40" s="22">
        <v>1275070.36</v>
      </c>
    </row>
    <row r="41" spans="1:5" ht="24.75" hidden="1" outlineLevel="3">
      <c r="A41" s="16" t="s">
        <v>89</v>
      </c>
      <c r="B41" s="5" t="s">
        <v>47</v>
      </c>
      <c r="C41" s="5" t="s">
        <v>1</v>
      </c>
      <c r="D41" s="9" t="s">
        <v>46</v>
      </c>
      <c r="E41" s="23">
        <v>82.2</v>
      </c>
    </row>
    <row r="42" spans="1:5" ht="24.75" hidden="1" outlineLevel="1">
      <c r="A42" s="16" t="s">
        <v>89</v>
      </c>
      <c r="B42" s="5" t="s">
        <v>47</v>
      </c>
      <c r="C42" s="5" t="s">
        <v>1</v>
      </c>
      <c r="D42" s="8" t="s">
        <v>48</v>
      </c>
      <c r="E42" s="22">
        <v>1044514.76</v>
      </c>
    </row>
    <row r="43" spans="1:5" ht="39" hidden="1" outlineLevel="3">
      <c r="A43" s="16" t="s">
        <v>89</v>
      </c>
      <c r="B43" s="5" t="s">
        <v>47</v>
      </c>
      <c r="C43" s="5" t="s">
        <v>1</v>
      </c>
      <c r="D43" s="9" t="s">
        <v>49</v>
      </c>
      <c r="E43" s="23">
        <v>17513.38</v>
      </c>
    </row>
    <row r="44" spans="1:5" ht="26.25" hidden="1" outlineLevel="3">
      <c r="A44" s="16" t="s">
        <v>89</v>
      </c>
      <c r="B44" s="5" t="s">
        <v>47</v>
      </c>
      <c r="C44" s="5" t="s">
        <v>1</v>
      </c>
      <c r="D44" s="9" t="s">
        <v>50</v>
      </c>
      <c r="E44" s="23">
        <v>55645.38</v>
      </c>
    </row>
    <row r="45" spans="1:5" ht="66" hidden="1" outlineLevel="3">
      <c r="A45" s="16" t="s">
        <v>89</v>
      </c>
      <c r="B45" s="5" t="s">
        <v>47</v>
      </c>
      <c r="C45" s="5" t="s">
        <v>1</v>
      </c>
      <c r="D45" s="10" t="s">
        <v>51</v>
      </c>
      <c r="E45" s="23">
        <v>116.03</v>
      </c>
    </row>
    <row r="46" spans="1:5" ht="39" hidden="1" outlineLevel="3">
      <c r="A46" s="16" t="s">
        <v>89</v>
      </c>
      <c r="B46" s="5" t="s">
        <v>47</v>
      </c>
      <c r="C46" s="5" t="s">
        <v>1</v>
      </c>
      <c r="D46" s="9" t="s">
        <v>52</v>
      </c>
      <c r="E46" s="23">
        <v>14</v>
      </c>
    </row>
    <row r="47" spans="1:5" ht="39" hidden="1" outlineLevel="3">
      <c r="A47" s="16" t="s">
        <v>89</v>
      </c>
      <c r="B47" s="5" t="s">
        <v>47</v>
      </c>
      <c r="C47" s="5" t="s">
        <v>1</v>
      </c>
      <c r="D47" s="9" t="s">
        <v>53</v>
      </c>
      <c r="E47" s="23">
        <v>764</v>
      </c>
    </row>
    <row r="48" spans="1:5" ht="39" hidden="1" outlineLevel="3">
      <c r="A48" s="16" t="s">
        <v>89</v>
      </c>
      <c r="B48" s="5" t="s">
        <v>47</v>
      </c>
      <c r="C48" s="5" t="s">
        <v>1</v>
      </c>
      <c r="D48" s="9" t="s">
        <v>54</v>
      </c>
      <c r="E48" s="23">
        <v>1.5</v>
      </c>
    </row>
    <row r="49" spans="1:5" ht="39" hidden="1" outlineLevel="3">
      <c r="A49" s="16" t="s">
        <v>89</v>
      </c>
      <c r="B49" s="5" t="s">
        <v>47</v>
      </c>
      <c r="C49" s="5" t="s">
        <v>1</v>
      </c>
      <c r="D49" s="9" t="s">
        <v>54</v>
      </c>
      <c r="E49" s="23">
        <v>41.1</v>
      </c>
    </row>
    <row r="50" spans="1:5" ht="24.75" hidden="1" outlineLevel="3">
      <c r="A50" s="16" t="s">
        <v>89</v>
      </c>
      <c r="B50" s="5" t="s">
        <v>47</v>
      </c>
      <c r="C50" s="5" t="s">
        <v>1</v>
      </c>
      <c r="D50" s="9" t="s">
        <v>55</v>
      </c>
      <c r="E50" s="23">
        <v>20</v>
      </c>
    </row>
    <row r="51" spans="1:5" ht="26.25" hidden="1" outlineLevel="3">
      <c r="A51" s="16" t="s">
        <v>89</v>
      </c>
      <c r="B51" s="5" t="s">
        <v>47</v>
      </c>
      <c r="C51" s="5" t="s">
        <v>1</v>
      </c>
      <c r="D51" s="9" t="s">
        <v>56</v>
      </c>
      <c r="E51" s="23">
        <v>20</v>
      </c>
    </row>
    <row r="52" spans="1:5" ht="26.25" hidden="1" outlineLevel="3">
      <c r="A52" s="16" t="s">
        <v>89</v>
      </c>
      <c r="B52" s="5" t="s">
        <v>47</v>
      </c>
      <c r="C52" s="5" t="s">
        <v>1</v>
      </c>
      <c r="D52" s="9" t="s">
        <v>56</v>
      </c>
      <c r="E52" s="23">
        <v>639.4</v>
      </c>
    </row>
    <row r="53" spans="1:5" ht="24.75" hidden="1" outlineLevel="3">
      <c r="A53" s="16" t="s">
        <v>89</v>
      </c>
      <c r="B53" s="5" t="s">
        <v>47</v>
      </c>
      <c r="C53" s="5" t="s">
        <v>1</v>
      </c>
      <c r="D53" s="9" t="s">
        <v>57</v>
      </c>
      <c r="E53" s="23">
        <v>83</v>
      </c>
    </row>
    <row r="54" spans="1:5" ht="24.75" hidden="1" outlineLevel="3">
      <c r="A54" s="16" t="s">
        <v>89</v>
      </c>
      <c r="B54" s="5" t="s">
        <v>47</v>
      </c>
      <c r="C54" s="5" t="s">
        <v>1</v>
      </c>
      <c r="D54" s="9" t="s">
        <v>57</v>
      </c>
      <c r="E54" s="23">
        <v>117.1</v>
      </c>
    </row>
    <row r="55" spans="1:5" ht="39" hidden="1" outlineLevel="3">
      <c r="A55" s="16" t="s">
        <v>89</v>
      </c>
      <c r="B55" s="5" t="s">
        <v>47</v>
      </c>
      <c r="C55" s="5" t="s">
        <v>1</v>
      </c>
      <c r="D55" s="9" t="s">
        <v>58</v>
      </c>
      <c r="E55" s="23">
        <v>10</v>
      </c>
    </row>
    <row r="56" spans="1:5" ht="26.25" hidden="1" outlineLevel="3">
      <c r="A56" s="16" t="s">
        <v>89</v>
      </c>
      <c r="B56" s="5" t="s">
        <v>47</v>
      </c>
      <c r="C56" s="5" t="s">
        <v>1</v>
      </c>
      <c r="D56" s="9" t="s">
        <v>59</v>
      </c>
      <c r="E56" s="23">
        <v>85</v>
      </c>
    </row>
    <row r="57" spans="1:5" ht="26.25" hidden="1" outlineLevel="3">
      <c r="A57" s="16" t="s">
        <v>89</v>
      </c>
      <c r="B57" s="5" t="s">
        <v>47</v>
      </c>
      <c r="C57" s="5" t="s">
        <v>1</v>
      </c>
      <c r="D57" s="9" t="s">
        <v>59</v>
      </c>
      <c r="E57" s="23">
        <v>6285.6</v>
      </c>
    </row>
    <row r="58" spans="1:5" ht="39" hidden="1" outlineLevel="3">
      <c r="A58" s="16" t="s">
        <v>89</v>
      </c>
      <c r="B58" s="5" t="s">
        <v>47</v>
      </c>
      <c r="C58" s="5" t="s">
        <v>1</v>
      </c>
      <c r="D58" s="9" t="s">
        <v>60</v>
      </c>
      <c r="E58" s="23">
        <v>967.3</v>
      </c>
    </row>
    <row r="59" spans="1:5" ht="39" hidden="1" outlineLevel="3">
      <c r="A59" s="16" t="s">
        <v>89</v>
      </c>
      <c r="B59" s="5" t="s">
        <v>47</v>
      </c>
      <c r="C59" s="5" t="s">
        <v>1</v>
      </c>
      <c r="D59" s="9" t="s">
        <v>61</v>
      </c>
      <c r="E59" s="23">
        <v>7.7</v>
      </c>
    </row>
    <row r="60" spans="1:5" ht="39" hidden="1" outlineLevel="3">
      <c r="A60" s="16" t="s">
        <v>89</v>
      </c>
      <c r="B60" s="5" t="s">
        <v>47</v>
      </c>
      <c r="C60" s="5" t="s">
        <v>1</v>
      </c>
      <c r="D60" s="9" t="s">
        <v>62</v>
      </c>
      <c r="E60" s="23">
        <v>0.6</v>
      </c>
    </row>
    <row r="61" spans="1:5" ht="39" hidden="1" outlineLevel="3">
      <c r="A61" s="16" t="s">
        <v>89</v>
      </c>
      <c r="B61" s="5" t="s">
        <v>47</v>
      </c>
      <c r="C61" s="5" t="s">
        <v>1</v>
      </c>
      <c r="D61" s="9" t="s">
        <v>62</v>
      </c>
      <c r="E61" s="23">
        <v>191.9</v>
      </c>
    </row>
    <row r="62" spans="1:5" ht="39" hidden="1" outlineLevel="3">
      <c r="A62" s="16" t="s">
        <v>89</v>
      </c>
      <c r="B62" s="5" t="s">
        <v>47</v>
      </c>
      <c r="C62" s="5" t="s">
        <v>1</v>
      </c>
      <c r="D62" s="9" t="s">
        <v>62</v>
      </c>
      <c r="E62" s="23">
        <v>94.8</v>
      </c>
    </row>
    <row r="63" spans="1:5" ht="39" hidden="1" outlineLevel="3">
      <c r="A63" s="16" t="s">
        <v>89</v>
      </c>
      <c r="B63" s="5" t="s">
        <v>47</v>
      </c>
      <c r="C63" s="5" t="s">
        <v>1</v>
      </c>
      <c r="D63" s="9" t="s">
        <v>62</v>
      </c>
      <c r="E63" s="23">
        <v>1</v>
      </c>
    </row>
    <row r="64" spans="1:5" ht="26.25" hidden="1" outlineLevel="3">
      <c r="A64" s="16" t="s">
        <v>89</v>
      </c>
      <c r="B64" s="5" t="s">
        <v>47</v>
      </c>
      <c r="C64" s="5" t="s">
        <v>1</v>
      </c>
      <c r="D64" s="9" t="s">
        <v>63</v>
      </c>
      <c r="E64" s="23">
        <v>10</v>
      </c>
    </row>
    <row r="65" spans="1:5" ht="26.25" hidden="1" outlineLevel="3">
      <c r="A65" s="16" t="s">
        <v>89</v>
      </c>
      <c r="B65" s="5" t="s">
        <v>47</v>
      </c>
      <c r="C65" s="5" t="s">
        <v>1</v>
      </c>
      <c r="D65" s="9" t="s">
        <v>64</v>
      </c>
      <c r="E65" s="23">
        <v>191.3</v>
      </c>
    </row>
    <row r="66" spans="1:5" ht="26.25" hidden="1" outlineLevel="3">
      <c r="A66" s="16" t="s">
        <v>89</v>
      </c>
      <c r="B66" s="5" t="s">
        <v>47</v>
      </c>
      <c r="C66" s="5" t="s">
        <v>1</v>
      </c>
      <c r="D66" s="9" t="s">
        <v>64</v>
      </c>
      <c r="E66" s="23">
        <v>277.3</v>
      </c>
    </row>
    <row r="67" spans="1:5" ht="26.25" hidden="1" outlineLevel="3">
      <c r="A67" s="16" t="s">
        <v>89</v>
      </c>
      <c r="B67" s="5" t="s">
        <v>47</v>
      </c>
      <c r="C67" s="5" t="s">
        <v>1</v>
      </c>
      <c r="D67" s="9" t="s">
        <v>64</v>
      </c>
      <c r="E67" s="23">
        <v>16</v>
      </c>
    </row>
    <row r="68" spans="1:5" ht="26.25" hidden="1" outlineLevel="3">
      <c r="A68" s="16" t="s">
        <v>89</v>
      </c>
      <c r="B68" s="5" t="s">
        <v>47</v>
      </c>
      <c r="C68" s="5" t="s">
        <v>1</v>
      </c>
      <c r="D68" s="9" t="s">
        <v>64</v>
      </c>
      <c r="E68" s="23">
        <v>89</v>
      </c>
    </row>
    <row r="69" spans="1:5" ht="26.25" hidden="1" outlineLevel="3">
      <c r="A69" s="16" t="s">
        <v>89</v>
      </c>
      <c r="B69" s="5" t="s">
        <v>47</v>
      </c>
      <c r="C69" s="5" t="s">
        <v>1</v>
      </c>
      <c r="D69" s="9" t="s">
        <v>64</v>
      </c>
      <c r="E69" s="23">
        <v>0.3</v>
      </c>
    </row>
    <row r="70" spans="1:5" ht="26.25" hidden="1" outlineLevel="3">
      <c r="A70" s="16" t="s">
        <v>89</v>
      </c>
      <c r="B70" s="5" t="s">
        <v>47</v>
      </c>
      <c r="C70" s="5" t="s">
        <v>1</v>
      </c>
      <c r="D70" s="9" t="s">
        <v>64</v>
      </c>
      <c r="E70" s="23">
        <v>577.5</v>
      </c>
    </row>
    <row r="71" spans="1:5" ht="26.25" hidden="1" outlineLevel="3">
      <c r="A71" s="16" t="s">
        <v>89</v>
      </c>
      <c r="B71" s="5" t="s">
        <v>47</v>
      </c>
      <c r="C71" s="5" t="s">
        <v>1</v>
      </c>
      <c r="D71" s="9" t="s">
        <v>64</v>
      </c>
      <c r="E71" s="23">
        <v>2609.5</v>
      </c>
    </row>
    <row r="72" spans="1:5" ht="26.25" hidden="1" outlineLevel="3">
      <c r="A72" s="16" t="s">
        <v>89</v>
      </c>
      <c r="B72" s="5" t="s">
        <v>47</v>
      </c>
      <c r="C72" s="5" t="s">
        <v>1</v>
      </c>
      <c r="D72" s="9" t="s">
        <v>64</v>
      </c>
      <c r="E72" s="23">
        <v>33</v>
      </c>
    </row>
    <row r="73" spans="1:5" ht="26.25" hidden="1" outlineLevel="3">
      <c r="A73" s="16" t="s">
        <v>89</v>
      </c>
      <c r="B73" s="5" t="s">
        <v>47</v>
      </c>
      <c r="C73" s="5" t="s">
        <v>1</v>
      </c>
      <c r="D73" s="9" t="s">
        <v>64</v>
      </c>
      <c r="E73" s="23">
        <v>972</v>
      </c>
    </row>
    <row r="74" spans="1:5" ht="26.25" hidden="1" outlineLevel="3">
      <c r="A74" s="16" t="s">
        <v>89</v>
      </c>
      <c r="B74" s="5" t="s">
        <v>47</v>
      </c>
      <c r="C74" s="5" t="s">
        <v>1</v>
      </c>
      <c r="D74" s="9" t="s">
        <v>64</v>
      </c>
      <c r="E74" s="23">
        <v>20</v>
      </c>
    </row>
    <row r="75" spans="1:5" ht="26.25" hidden="1" outlineLevel="3">
      <c r="A75" s="16" t="s">
        <v>89</v>
      </c>
      <c r="B75" s="5" t="s">
        <v>47</v>
      </c>
      <c r="C75" s="5" t="s">
        <v>1</v>
      </c>
      <c r="D75" s="9" t="s">
        <v>64</v>
      </c>
      <c r="E75" s="23">
        <v>221.1</v>
      </c>
    </row>
    <row r="76" spans="1:5" ht="26.25" hidden="1" outlineLevel="3">
      <c r="A76" s="16" t="s">
        <v>89</v>
      </c>
      <c r="B76" s="5" t="s">
        <v>47</v>
      </c>
      <c r="C76" s="5" t="s">
        <v>1</v>
      </c>
      <c r="D76" s="9" t="s">
        <v>64</v>
      </c>
      <c r="E76" s="23">
        <v>1055.5</v>
      </c>
    </row>
    <row r="77" spans="1:5" ht="24.75" hidden="1" outlineLevel="1">
      <c r="A77" s="16" t="s">
        <v>89</v>
      </c>
      <c r="B77" s="5" t="s">
        <v>47</v>
      </c>
      <c r="C77" s="5" t="s">
        <v>1</v>
      </c>
      <c r="D77" s="8" t="s">
        <v>65</v>
      </c>
      <c r="E77" s="22">
        <v>0</v>
      </c>
    </row>
    <row r="78" spans="1:5" ht="24.75" hidden="1" outlineLevel="3">
      <c r="A78" s="16" t="s">
        <v>89</v>
      </c>
      <c r="B78" s="5" t="s">
        <v>47</v>
      </c>
      <c r="C78" s="5" t="s">
        <v>1</v>
      </c>
      <c r="D78" s="9" t="s">
        <v>67</v>
      </c>
      <c r="E78" s="23">
        <v>-618.09</v>
      </c>
    </row>
    <row r="79" spans="1:5" ht="24.75" hidden="1" outlineLevel="3">
      <c r="A79" s="16" t="s">
        <v>89</v>
      </c>
      <c r="B79" s="5" t="s">
        <v>47</v>
      </c>
      <c r="C79" s="5" t="s">
        <v>1</v>
      </c>
      <c r="D79" s="9" t="s">
        <v>68</v>
      </c>
      <c r="E79" s="23">
        <v>162847.9</v>
      </c>
    </row>
    <row r="80" spans="1:5" ht="24.75" hidden="1" outlineLevel="3">
      <c r="A80" s="16" t="s">
        <v>89</v>
      </c>
      <c r="B80" s="5" t="s">
        <v>47</v>
      </c>
      <c r="C80" s="5" t="s">
        <v>1</v>
      </c>
      <c r="D80" s="9" t="s">
        <v>68</v>
      </c>
      <c r="E80" s="23">
        <v>3590.3</v>
      </c>
    </row>
    <row r="81" spans="1:5" ht="24.75" hidden="1" outlineLevel="3">
      <c r="A81" s="16" t="s">
        <v>89</v>
      </c>
      <c r="B81" s="5" t="s">
        <v>47</v>
      </c>
      <c r="C81" s="5" t="s">
        <v>1</v>
      </c>
      <c r="D81" s="9" t="s">
        <v>68</v>
      </c>
      <c r="E81" s="23">
        <v>31.3</v>
      </c>
    </row>
    <row r="82" spans="1:5" ht="24.75" hidden="1">
      <c r="A82" s="16" t="s">
        <v>89</v>
      </c>
      <c r="B82" s="5" t="s">
        <v>47</v>
      </c>
      <c r="C82" s="5" t="s">
        <v>1</v>
      </c>
      <c r="D82" s="8" t="s">
        <v>69</v>
      </c>
      <c r="E82" s="22" t="e">
        <f>E84+#REF!+E90</f>
        <v>#REF!</v>
      </c>
    </row>
    <row r="83" spans="1:5" ht="24.75">
      <c r="A83" s="16" t="s">
        <v>89</v>
      </c>
      <c r="B83" s="5" t="s">
        <v>113</v>
      </c>
      <c r="C83" s="5" t="s">
        <v>1</v>
      </c>
      <c r="D83" s="8" t="s">
        <v>114</v>
      </c>
      <c r="E83" s="22">
        <v>41231.93</v>
      </c>
    </row>
    <row r="84" spans="1:5" ht="24.75" outlineLevel="1">
      <c r="A84" s="16" t="s">
        <v>89</v>
      </c>
      <c r="B84" s="5" t="s">
        <v>70</v>
      </c>
      <c r="C84" s="5" t="s">
        <v>1</v>
      </c>
      <c r="D84" s="8" t="s">
        <v>71</v>
      </c>
      <c r="E84" s="22">
        <f>E85+E86+E87+E88</f>
        <v>116040869.61</v>
      </c>
    </row>
    <row r="85" spans="1:5" ht="12.75" outlineLevel="1">
      <c r="A85" s="20" t="s">
        <v>92</v>
      </c>
      <c r="B85" s="20" t="s">
        <v>108</v>
      </c>
      <c r="C85" s="20" t="s">
        <v>72</v>
      </c>
      <c r="D85" s="21" t="s">
        <v>109</v>
      </c>
      <c r="E85" s="24">
        <v>12325800</v>
      </c>
    </row>
    <row r="86" spans="1:5" ht="26.25" outlineLevel="1">
      <c r="A86" s="19" t="s">
        <v>91</v>
      </c>
      <c r="B86" s="20" t="s">
        <v>110</v>
      </c>
      <c r="C86" s="20" t="s">
        <v>72</v>
      </c>
      <c r="D86" s="21" t="s">
        <v>103</v>
      </c>
      <c r="E86" s="24">
        <v>90267407.61</v>
      </c>
    </row>
    <row r="87" spans="1:5" ht="12.75" outlineLevel="2">
      <c r="A87" s="19" t="s">
        <v>91</v>
      </c>
      <c r="B87" s="20" t="s">
        <v>111</v>
      </c>
      <c r="C87" s="20" t="s">
        <v>72</v>
      </c>
      <c r="D87" s="21" t="s">
        <v>104</v>
      </c>
      <c r="E87" s="24">
        <v>1558855</v>
      </c>
    </row>
    <row r="88" spans="1:5" ht="12.75" outlineLevel="2" collapsed="1">
      <c r="A88" s="19" t="s">
        <v>91</v>
      </c>
      <c r="B88" s="20" t="s">
        <v>112</v>
      </c>
      <c r="C88" s="20" t="s">
        <v>72</v>
      </c>
      <c r="D88" s="21" t="s">
        <v>73</v>
      </c>
      <c r="E88" s="24">
        <v>11888807</v>
      </c>
    </row>
    <row r="89" spans="1:5" ht="12.75" hidden="1" outlineLevel="3">
      <c r="A89" s="18" t="s">
        <v>91</v>
      </c>
      <c r="B89" s="7" t="s">
        <v>74</v>
      </c>
      <c r="C89" s="7" t="s">
        <v>66</v>
      </c>
      <c r="D89" s="9" t="s">
        <v>75</v>
      </c>
      <c r="E89" s="23">
        <v>4946</v>
      </c>
    </row>
    <row r="90" spans="1:5" ht="37.5" outlineLevel="1" collapsed="1">
      <c r="A90" s="16" t="s">
        <v>89</v>
      </c>
      <c r="B90" s="5" t="s">
        <v>76</v>
      </c>
      <c r="C90" s="5" t="s">
        <v>1</v>
      </c>
      <c r="D90" s="8" t="s">
        <v>77</v>
      </c>
      <c r="E90" s="22">
        <v>-91526.14</v>
      </c>
    </row>
    <row r="91" spans="1:5" ht="26.25" hidden="1" outlineLevel="3">
      <c r="A91" s="18" t="s">
        <v>92</v>
      </c>
      <c r="B91" s="7" t="s">
        <v>78</v>
      </c>
      <c r="C91" s="7" t="s">
        <v>72</v>
      </c>
      <c r="D91" s="9" t="s">
        <v>79</v>
      </c>
      <c r="E91" s="23">
        <v>-2550.7</v>
      </c>
    </row>
    <row r="92" spans="1:5" ht="12.75" customHeight="1">
      <c r="A92" s="17"/>
      <c r="B92" s="11" t="s">
        <v>80</v>
      </c>
      <c r="C92" s="11"/>
      <c r="D92" s="12"/>
      <c r="E92" s="25">
        <f>E13+E84+E90</f>
        <v>156323620.97000003</v>
      </c>
    </row>
    <row r="93" ht="37.5" customHeight="1"/>
    <row r="94" ht="37.5" customHeight="1"/>
  </sheetData>
  <sheetProtection/>
  <mergeCells count="2">
    <mergeCell ref="A12:C12"/>
    <mergeCell ref="B9:E10"/>
  </mergeCells>
  <printOptions/>
  <pageMargins left="0.7086614173228347" right="0" top="0.7480314960629921" bottom="0" header="0" footer="0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Владимировна Иванова</dc:creator>
  <cp:keywords/>
  <dc:description>POI HSSF rep:2.28.0.97</dc:description>
  <cp:lastModifiedBy>admin</cp:lastModifiedBy>
  <cp:lastPrinted>2018-05-22T11:59:15Z</cp:lastPrinted>
  <dcterms:created xsi:type="dcterms:W3CDTF">2013-04-02T12:38:49Z</dcterms:created>
  <dcterms:modified xsi:type="dcterms:W3CDTF">2018-06-29T07:54:22Z</dcterms:modified>
  <cp:category/>
  <cp:version/>
  <cp:contentType/>
  <cp:contentStatus/>
</cp:coreProperties>
</file>