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2-й и 3-й года" sheetId="1" r:id="rId1"/>
  </sheets>
  <definedNames>
    <definedName name="_xlnm.Print_Titles" localSheetId="0">'2-й и 3-й года'!$9:$9</definedName>
  </definedNames>
  <calcPr fullCalcOnLoad="1"/>
</workbook>
</file>

<file path=xl/sharedStrings.xml><?xml version="1.0" encoding="utf-8"?>
<sst xmlns="http://schemas.openxmlformats.org/spreadsheetml/2006/main" count="209" uniqueCount="72">
  <si>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</si>
  <si>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</si>
  <si>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</si>
  <si>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</si>
  <si>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</si>
  <si>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</si>
  <si>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</si>
  <si>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</si>
  <si>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</si>
  <si>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</si>
  <si>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</si>
  <si>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</si>
  <si>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</si>
  <si>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</si>
  <si>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</si>
  <si>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</si>
  <si>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</si>
  <si>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</si>
  <si>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</si>
  <si>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</si>
  <si>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</si>
  <si>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</si>
  <si>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</si>
  <si>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</si>
  <si>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</si>
  <si>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</si>
  <si>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</si>
  <si>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</si>
  <si>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</si>
  <si>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</si>
  <si>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</si>
  <si>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</si>
  <si>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</si>
  <si>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</si>
  <si>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</si>
  <si>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</si>
  <si>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</si>
  <si>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</si>
  <si>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</si>
  <si>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</si>
  <si>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</si>
  <si>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</si>
  <si>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</si>
  <si>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</si>
  <si>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</si>
  <si>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</si>
  <si>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</si>
  <si>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</si>
  <si>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</si>
  <si>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</si>
  <si>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</si>
  <si>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</si>
  <si>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</si>
  <si>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</si>
  <si>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</si>
  <si>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</si>
  <si>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</si>
  <si>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</si>
  <si>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</si>
  <si>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</si>
  <si>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</si>
  <si>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</si>
  <si>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</si>
  <si>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</si>
  <si>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</si>
  <si>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</si>
  <si>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</si>
  <si>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</si>
  <si>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к Решению Совета депутатов Сиверского городского поселения</t>
  </si>
  <si>
    <t>Распределение бюджетных ассигнований по разделам и подразделам, классификация расходов бюджета Сиверского городского поселения на 2020-2021 год</t>
  </si>
  <si>
    <t>Приложение 12</t>
  </si>
  <si>
    <t>от 29.11.2018г.    № 52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</si>
</sst>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39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right"/>
    </xf>
    <xf numFmtId="180" fontId="1" fillId="0" borderId="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8"/>
  <sheetViews>
    <sheetView showGridLines="0" tabSelected="1" zoomScalePageLayoutView="0" workbookViewId="0" topLeftCell="A1">
      <selection activeCell="AM11" sqref="AM11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38" width="8.00390625" style="0" hidden="1" customWidth="1"/>
    <col min="39" max="39" width="26.00390625" style="0" customWidth="1"/>
    <col min="40" max="43" width="8.00390625" style="0" hidden="1" customWidth="1"/>
    <col min="44" max="44" width="26.00390625" style="0" customWidth="1"/>
    <col min="45" max="49" width="8.00390625" style="0" hidden="1" customWidth="1"/>
  </cols>
  <sheetData>
    <row r="1" spans="39:44" ht="15.75" customHeight="1">
      <c r="AM1" s="17" t="s">
        <v>70</v>
      </c>
      <c r="AN1" s="17"/>
      <c r="AO1" s="17"/>
      <c r="AP1" s="17"/>
      <c r="AQ1" s="17"/>
      <c r="AR1" s="17"/>
    </row>
    <row r="2" spans="3:44" ht="17.25" customHeight="1">
      <c r="C2" s="17" t="s">
        <v>68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4:44" ht="19.5" customHeight="1">
      <c r="D3" s="17" t="s">
        <v>71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</row>
    <row r="4" spans="1:49" ht="41.25" customHeight="1">
      <c r="A4" s="18" t="s">
        <v>69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 t="s">
        <v>0</v>
      </c>
      <c r="AS6" s="2"/>
      <c r="AT6" s="2"/>
      <c r="AU6" s="2"/>
      <c r="AV6" s="2"/>
      <c r="AW6" s="2"/>
    </row>
    <row r="7" spans="1:49" ht="15">
      <c r="A7" s="21" t="s">
        <v>6</v>
      </c>
      <c r="B7" s="22" t="s">
        <v>7</v>
      </c>
      <c r="C7" s="22" t="s">
        <v>8</v>
      </c>
      <c r="D7" s="22" t="s">
        <v>9</v>
      </c>
      <c r="E7" s="22" t="s">
        <v>10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 t="s">
        <v>11</v>
      </c>
      <c r="U7" s="22" t="s">
        <v>12</v>
      </c>
      <c r="V7" s="22" t="s">
        <v>13</v>
      </c>
      <c r="W7" s="21" t="s">
        <v>6</v>
      </c>
      <c r="X7" s="21" t="s">
        <v>1</v>
      </c>
      <c r="Y7" s="21" t="s">
        <v>2</v>
      </c>
      <c r="Z7" s="21" t="s">
        <v>3</v>
      </c>
      <c r="AA7" s="21" t="s">
        <v>4</v>
      </c>
      <c r="AB7" s="21" t="s">
        <v>5</v>
      </c>
      <c r="AC7" s="21" t="s">
        <v>1</v>
      </c>
      <c r="AD7" s="21" t="s">
        <v>2</v>
      </c>
      <c r="AE7" s="21" t="s">
        <v>3</v>
      </c>
      <c r="AF7" s="21" t="s">
        <v>4</v>
      </c>
      <c r="AG7" s="21" t="s">
        <v>5</v>
      </c>
      <c r="AH7" s="21" t="s">
        <v>1</v>
      </c>
      <c r="AI7" s="21" t="s">
        <v>2</v>
      </c>
      <c r="AJ7" s="21" t="s">
        <v>3</v>
      </c>
      <c r="AK7" s="21" t="s">
        <v>4</v>
      </c>
      <c r="AL7" s="21" t="s">
        <v>5</v>
      </c>
      <c r="AM7" s="21" t="s">
        <v>58</v>
      </c>
      <c r="AN7" s="21" t="s">
        <v>59</v>
      </c>
      <c r="AO7" s="21" t="s">
        <v>60</v>
      </c>
      <c r="AP7" s="21" t="s">
        <v>61</v>
      </c>
      <c r="AQ7" s="21" t="s">
        <v>62</v>
      </c>
      <c r="AR7" s="21" t="s">
        <v>63</v>
      </c>
      <c r="AS7" s="19" t="s">
        <v>64</v>
      </c>
      <c r="AT7" s="19" t="s">
        <v>65</v>
      </c>
      <c r="AU7" s="19" t="s">
        <v>66</v>
      </c>
      <c r="AV7" s="19" t="s">
        <v>67</v>
      </c>
      <c r="AW7" s="21" t="s">
        <v>6</v>
      </c>
    </row>
    <row r="8" spans="1:49" ht="15">
      <c r="A8" s="21"/>
      <c r="B8" s="22"/>
      <c r="C8" s="22" t="s">
        <v>8</v>
      </c>
      <c r="D8" s="22" t="s">
        <v>9</v>
      </c>
      <c r="E8" s="22"/>
      <c r="F8" s="22" t="s">
        <v>10</v>
      </c>
      <c r="G8" s="22" t="s">
        <v>10</v>
      </c>
      <c r="H8" s="22" t="s">
        <v>10</v>
      </c>
      <c r="I8" s="22" t="s">
        <v>10</v>
      </c>
      <c r="J8" s="22" t="s">
        <v>10</v>
      </c>
      <c r="K8" s="22" t="s">
        <v>10</v>
      </c>
      <c r="L8" s="22" t="s">
        <v>10</v>
      </c>
      <c r="M8" s="22" t="s">
        <v>10</v>
      </c>
      <c r="N8" s="22" t="s">
        <v>10</v>
      </c>
      <c r="O8" s="22" t="s">
        <v>10</v>
      </c>
      <c r="P8" s="22" t="s">
        <v>10</v>
      </c>
      <c r="Q8" s="22" t="s">
        <v>10</v>
      </c>
      <c r="R8" s="22" t="s">
        <v>10</v>
      </c>
      <c r="S8" s="22" t="s">
        <v>10</v>
      </c>
      <c r="T8" s="22"/>
      <c r="U8" s="22"/>
      <c r="V8" s="22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 t="s">
        <v>1</v>
      </c>
      <c r="AN8" s="21" t="s">
        <v>2</v>
      </c>
      <c r="AO8" s="21" t="s">
        <v>3</v>
      </c>
      <c r="AP8" s="21" t="s">
        <v>4</v>
      </c>
      <c r="AQ8" s="21" t="s">
        <v>5</v>
      </c>
      <c r="AR8" s="21" t="s">
        <v>1</v>
      </c>
      <c r="AS8" s="20" t="s">
        <v>2</v>
      </c>
      <c r="AT8" s="20" t="s">
        <v>3</v>
      </c>
      <c r="AU8" s="20" t="s">
        <v>4</v>
      </c>
      <c r="AV8" s="20" t="s">
        <v>5</v>
      </c>
      <c r="AW8" s="21"/>
    </row>
    <row r="9" spans="1:49" ht="1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3" customHeight="1">
      <c r="A10" s="7" t="s">
        <v>14</v>
      </c>
      <c r="B10" s="6"/>
      <c r="C10" s="6" t="s">
        <v>15</v>
      </c>
      <c r="D10" s="6" t="s">
        <v>16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8"/>
      <c r="W10" s="7" t="s">
        <v>14</v>
      </c>
      <c r="X10" s="9">
        <v>32527.1</v>
      </c>
      <c r="Y10" s="9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>
        <f aca="true" t="shared" si="0" ref="AM10:AR10">AM11+AM12+AM13+AM14+AM15</f>
        <v>33062.8</v>
      </c>
      <c r="AN10" s="9">
        <f t="shared" si="0"/>
        <v>0</v>
      </c>
      <c r="AO10" s="9">
        <f t="shared" si="0"/>
        <v>0</v>
      </c>
      <c r="AP10" s="9">
        <f t="shared" si="0"/>
        <v>0</v>
      </c>
      <c r="AQ10" s="9">
        <f t="shared" si="0"/>
        <v>0</v>
      </c>
      <c r="AR10" s="9">
        <f t="shared" si="0"/>
        <v>33062.8</v>
      </c>
      <c r="AS10" s="9"/>
      <c r="AT10" s="9"/>
      <c r="AU10" s="9"/>
      <c r="AV10" s="9"/>
      <c r="AW10" s="7" t="s">
        <v>14</v>
      </c>
    </row>
    <row r="11" spans="1:49" ht="99.75" customHeight="1">
      <c r="A11" s="11" t="s">
        <v>17</v>
      </c>
      <c r="B11" s="12"/>
      <c r="C11" s="12" t="s">
        <v>15</v>
      </c>
      <c r="D11" s="12" t="s">
        <v>18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W11" s="11" t="s">
        <v>17</v>
      </c>
      <c r="X11" s="14">
        <v>500</v>
      </c>
      <c r="Y11" s="14"/>
      <c r="Z11" s="14"/>
      <c r="AA11" s="14"/>
      <c r="AB11" s="1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4">
        <v>500</v>
      </c>
      <c r="AN11" s="14"/>
      <c r="AO11" s="14"/>
      <c r="AP11" s="14"/>
      <c r="AQ11" s="14"/>
      <c r="AR11" s="14">
        <v>500</v>
      </c>
      <c r="AS11" s="14"/>
      <c r="AT11" s="14"/>
      <c r="AU11" s="14"/>
      <c r="AV11" s="14"/>
      <c r="AW11" s="11" t="s">
        <v>17</v>
      </c>
    </row>
    <row r="12" spans="1:49" ht="99.75" customHeight="1">
      <c r="A12" s="11" t="s">
        <v>19</v>
      </c>
      <c r="B12" s="12"/>
      <c r="C12" s="12" t="s">
        <v>15</v>
      </c>
      <c r="D12" s="12" t="s">
        <v>20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3"/>
      <c r="W12" s="11" t="s">
        <v>19</v>
      </c>
      <c r="X12" s="14">
        <v>27468.1</v>
      </c>
      <c r="Y12" s="14"/>
      <c r="Z12" s="14"/>
      <c r="AA12" s="14"/>
      <c r="AB12" s="1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4">
        <v>28083</v>
      </c>
      <c r="AN12" s="14"/>
      <c r="AO12" s="14"/>
      <c r="AP12" s="14"/>
      <c r="AQ12" s="14"/>
      <c r="AR12" s="14">
        <v>28083</v>
      </c>
      <c r="AS12" s="14"/>
      <c r="AT12" s="14"/>
      <c r="AU12" s="14"/>
      <c r="AV12" s="14"/>
      <c r="AW12" s="11" t="s">
        <v>19</v>
      </c>
    </row>
    <row r="13" spans="1:49" ht="83.25" customHeight="1">
      <c r="A13" s="11" t="s">
        <v>21</v>
      </c>
      <c r="B13" s="12"/>
      <c r="C13" s="12" t="s">
        <v>15</v>
      </c>
      <c r="D13" s="12" t="s">
        <v>22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21</v>
      </c>
      <c r="X13" s="14">
        <v>531.4</v>
      </c>
      <c r="Y13" s="14"/>
      <c r="Z13" s="14"/>
      <c r="AA13" s="14"/>
      <c r="AB13" s="1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4">
        <v>419.8</v>
      </c>
      <c r="AN13" s="14"/>
      <c r="AO13" s="14"/>
      <c r="AP13" s="14"/>
      <c r="AQ13" s="14"/>
      <c r="AR13" s="14">
        <v>419.8</v>
      </c>
      <c r="AS13" s="14"/>
      <c r="AT13" s="14"/>
      <c r="AU13" s="14"/>
      <c r="AV13" s="14"/>
      <c r="AW13" s="11" t="s">
        <v>21</v>
      </c>
    </row>
    <row r="14" spans="1:49" ht="16.5" customHeight="1">
      <c r="A14" s="11" t="s">
        <v>23</v>
      </c>
      <c r="B14" s="12"/>
      <c r="C14" s="12" t="s">
        <v>15</v>
      </c>
      <c r="D14" s="12" t="s">
        <v>24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23</v>
      </c>
      <c r="X14" s="14">
        <v>500</v>
      </c>
      <c r="Y14" s="14"/>
      <c r="Z14" s="14"/>
      <c r="AA14" s="14"/>
      <c r="AB14" s="1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4">
        <v>500</v>
      </c>
      <c r="AN14" s="14"/>
      <c r="AO14" s="14"/>
      <c r="AP14" s="14"/>
      <c r="AQ14" s="14"/>
      <c r="AR14" s="14">
        <v>500</v>
      </c>
      <c r="AS14" s="14"/>
      <c r="AT14" s="14"/>
      <c r="AU14" s="14"/>
      <c r="AV14" s="14"/>
      <c r="AW14" s="11" t="s">
        <v>23</v>
      </c>
    </row>
    <row r="15" spans="1:49" ht="33" customHeight="1">
      <c r="A15" s="11" t="s">
        <v>25</v>
      </c>
      <c r="B15" s="12"/>
      <c r="C15" s="12" t="s">
        <v>15</v>
      </c>
      <c r="D15" s="12" t="s">
        <v>26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25</v>
      </c>
      <c r="X15" s="14">
        <v>3527.6</v>
      </c>
      <c r="Y15" s="14"/>
      <c r="Z15" s="14"/>
      <c r="AA15" s="14"/>
      <c r="AB15" s="1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4">
        <v>3560</v>
      </c>
      <c r="AN15" s="14"/>
      <c r="AO15" s="14"/>
      <c r="AP15" s="14"/>
      <c r="AQ15" s="14"/>
      <c r="AR15" s="14">
        <v>3560</v>
      </c>
      <c r="AS15" s="14"/>
      <c r="AT15" s="14"/>
      <c r="AU15" s="14"/>
      <c r="AV15" s="14"/>
      <c r="AW15" s="11" t="s">
        <v>25</v>
      </c>
    </row>
    <row r="16" spans="1:49" ht="16.5" customHeight="1">
      <c r="A16" s="7" t="s">
        <v>27</v>
      </c>
      <c r="B16" s="6"/>
      <c r="C16" s="6" t="s">
        <v>28</v>
      </c>
      <c r="D16" s="6" t="s">
        <v>16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8"/>
      <c r="W16" s="7" t="s">
        <v>27</v>
      </c>
      <c r="X16" s="9">
        <v>963.2</v>
      </c>
      <c r="Y16" s="9"/>
      <c r="Z16" s="9"/>
      <c r="AA16" s="9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9">
        <v>1000.5</v>
      </c>
      <c r="AN16" s="9"/>
      <c r="AO16" s="9"/>
      <c r="AP16" s="9"/>
      <c r="AQ16" s="9"/>
      <c r="AR16" s="9"/>
      <c r="AS16" s="9"/>
      <c r="AT16" s="9"/>
      <c r="AU16" s="9"/>
      <c r="AV16" s="9"/>
      <c r="AW16" s="7" t="s">
        <v>27</v>
      </c>
    </row>
    <row r="17" spans="1:49" ht="33" customHeight="1">
      <c r="A17" s="11" t="s">
        <v>29</v>
      </c>
      <c r="B17" s="12"/>
      <c r="C17" s="12" t="s">
        <v>28</v>
      </c>
      <c r="D17" s="12" t="s">
        <v>18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29</v>
      </c>
      <c r="X17" s="14">
        <v>963.2</v>
      </c>
      <c r="Y17" s="14"/>
      <c r="Z17" s="14"/>
      <c r="AA17" s="14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4">
        <v>1000.5</v>
      </c>
      <c r="AN17" s="14"/>
      <c r="AO17" s="14"/>
      <c r="AP17" s="14"/>
      <c r="AQ17" s="14"/>
      <c r="AR17" s="14"/>
      <c r="AS17" s="14"/>
      <c r="AT17" s="14"/>
      <c r="AU17" s="14"/>
      <c r="AV17" s="14"/>
      <c r="AW17" s="11" t="s">
        <v>29</v>
      </c>
    </row>
    <row r="18" spans="1:49" ht="49.5" customHeight="1">
      <c r="A18" s="7" t="s">
        <v>30</v>
      </c>
      <c r="B18" s="6"/>
      <c r="C18" s="6" t="s">
        <v>18</v>
      </c>
      <c r="D18" s="6" t="s">
        <v>16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7" t="s">
        <v>30</v>
      </c>
      <c r="X18" s="9">
        <v>420</v>
      </c>
      <c r="Y18" s="9"/>
      <c r="Z18" s="9"/>
      <c r="AA18" s="9"/>
      <c r="AB18" s="9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9">
        <v>420</v>
      </c>
      <c r="AN18" s="9"/>
      <c r="AO18" s="9"/>
      <c r="AP18" s="9"/>
      <c r="AQ18" s="9"/>
      <c r="AR18" s="9">
        <v>420</v>
      </c>
      <c r="AS18" s="9"/>
      <c r="AT18" s="9"/>
      <c r="AU18" s="9"/>
      <c r="AV18" s="9"/>
      <c r="AW18" s="7" t="s">
        <v>30</v>
      </c>
    </row>
    <row r="19" spans="1:49" ht="66.75" customHeight="1">
      <c r="A19" s="11" t="s">
        <v>31</v>
      </c>
      <c r="B19" s="12"/>
      <c r="C19" s="12" t="s">
        <v>18</v>
      </c>
      <c r="D19" s="12" t="s">
        <v>32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31</v>
      </c>
      <c r="X19" s="14">
        <v>100</v>
      </c>
      <c r="Y19" s="14"/>
      <c r="Z19" s="14"/>
      <c r="AA19" s="14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4">
        <v>100</v>
      </c>
      <c r="AN19" s="14"/>
      <c r="AO19" s="14"/>
      <c r="AP19" s="14"/>
      <c r="AQ19" s="14"/>
      <c r="AR19" s="14">
        <v>100</v>
      </c>
      <c r="AS19" s="14"/>
      <c r="AT19" s="14"/>
      <c r="AU19" s="14"/>
      <c r="AV19" s="14"/>
      <c r="AW19" s="11" t="s">
        <v>31</v>
      </c>
    </row>
    <row r="20" spans="1:49" ht="33" customHeight="1">
      <c r="A20" s="11" t="s">
        <v>33</v>
      </c>
      <c r="B20" s="12"/>
      <c r="C20" s="12" t="s">
        <v>18</v>
      </c>
      <c r="D20" s="12" t="s">
        <v>34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1" t="s">
        <v>33</v>
      </c>
      <c r="X20" s="14">
        <v>300</v>
      </c>
      <c r="Y20" s="14"/>
      <c r="Z20" s="14"/>
      <c r="AA20" s="14"/>
      <c r="AB20" s="1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4">
        <v>300</v>
      </c>
      <c r="AN20" s="14"/>
      <c r="AO20" s="14"/>
      <c r="AP20" s="14"/>
      <c r="AQ20" s="14"/>
      <c r="AR20" s="14">
        <v>300</v>
      </c>
      <c r="AS20" s="14"/>
      <c r="AT20" s="14"/>
      <c r="AU20" s="14"/>
      <c r="AV20" s="14"/>
      <c r="AW20" s="11" t="s">
        <v>33</v>
      </c>
    </row>
    <row r="21" spans="1:49" ht="49.5" customHeight="1">
      <c r="A21" s="11" t="s">
        <v>35</v>
      </c>
      <c r="B21" s="12"/>
      <c r="C21" s="12" t="s">
        <v>18</v>
      </c>
      <c r="D21" s="12" t="s">
        <v>36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35</v>
      </c>
      <c r="X21" s="14">
        <v>20</v>
      </c>
      <c r="Y21" s="14"/>
      <c r="Z21" s="14"/>
      <c r="AA21" s="14"/>
      <c r="AB21" s="1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4">
        <v>20</v>
      </c>
      <c r="AN21" s="14"/>
      <c r="AO21" s="14"/>
      <c r="AP21" s="14"/>
      <c r="AQ21" s="14"/>
      <c r="AR21" s="14">
        <v>20</v>
      </c>
      <c r="AS21" s="14"/>
      <c r="AT21" s="14"/>
      <c r="AU21" s="14"/>
      <c r="AV21" s="14"/>
      <c r="AW21" s="11" t="s">
        <v>35</v>
      </c>
    </row>
    <row r="22" spans="1:49" ht="16.5" customHeight="1">
      <c r="A22" s="7" t="s">
        <v>37</v>
      </c>
      <c r="B22" s="6"/>
      <c r="C22" s="6" t="s">
        <v>20</v>
      </c>
      <c r="D22" s="6" t="s">
        <v>16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7" t="s">
        <v>37</v>
      </c>
      <c r="X22" s="9">
        <v>12410.5</v>
      </c>
      <c r="Y22" s="9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>
        <v>12410.5</v>
      </c>
      <c r="AN22" s="9"/>
      <c r="AO22" s="9"/>
      <c r="AP22" s="9"/>
      <c r="AQ22" s="9"/>
      <c r="AR22" s="9">
        <v>12410.5</v>
      </c>
      <c r="AS22" s="9"/>
      <c r="AT22" s="9"/>
      <c r="AU22" s="9"/>
      <c r="AV22" s="9"/>
      <c r="AW22" s="7" t="s">
        <v>37</v>
      </c>
    </row>
    <row r="23" spans="1:49" ht="33" customHeight="1">
      <c r="A23" s="11" t="s">
        <v>38</v>
      </c>
      <c r="B23" s="12"/>
      <c r="C23" s="12" t="s">
        <v>20</v>
      </c>
      <c r="D23" s="12" t="s">
        <v>32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1" t="s">
        <v>38</v>
      </c>
      <c r="X23" s="14">
        <v>10390.5</v>
      </c>
      <c r="Y23" s="14"/>
      <c r="Z23" s="14"/>
      <c r="AA23" s="14"/>
      <c r="AB23" s="1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4">
        <v>10390.5</v>
      </c>
      <c r="AN23" s="14"/>
      <c r="AO23" s="14"/>
      <c r="AP23" s="14"/>
      <c r="AQ23" s="14"/>
      <c r="AR23" s="14">
        <v>10390.5</v>
      </c>
      <c r="AS23" s="14"/>
      <c r="AT23" s="14"/>
      <c r="AU23" s="14"/>
      <c r="AV23" s="14"/>
      <c r="AW23" s="11" t="s">
        <v>38</v>
      </c>
    </row>
    <row r="24" spans="1:49" ht="33" customHeight="1">
      <c r="A24" s="11" t="s">
        <v>39</v>
      </c>
      <c r="B24" s="12"/>
      <c r="C24" s="12" t="s">
        <v>20</v>
      </c>
      <c r="D24" s="12" t="s">
        <v>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39</v>
      </c>
      <c r="X24" s="14">
        <v>2020</v>
      </c>
      <c r="Y24" s="14"/>
      <c r="Z24" s="14"/>
      <c r="AA24" s="14"/>
      <c r="AB24" s="1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4">
        <v>2020</v>
      </c>
      <c r="AN24" s="14"/>
      <c r="AO24" s="14"/>
      <c r="AP24" s="14"/>
      <c r="AQ24" s="14"/>
      <c r="AR24" s="14">
        <v>2020</v>
      </c>
      <c r="AS24" s="14"/>
      <c r="AT24" s="14"/>
      <c r="AU24" s="14"/>
      <c r="AV24" s="14"/>
      <c r="AW24" s="11" t="s">
        <v>39</v>
      </c>
    </row>
    <row r="25" spans="1:49" ht="33" customHeight="1">
      <c r="A25" s="7" t="s">
        <v>41</v>
      </c>
      <c r="B25" s="6"/>
      <c r="C25" s="6" t="s">
        <v>42</v>
      </c>
      <c r="D25" s="6" t="s">
        <v>16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7" t="s">
        <v>41</v>
      </c>
      <c r="X25" s="9">
        <v>53851.8</v>
      </c>
      <c r="Y25" s="9"/>
      <c r="Z25" s="9"/>
      <c r="AA25" s="9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9">
        <f aca="true" t="shared" si="1" ref="AM25:AR25">AM26+AM27+AM28</f>
        <v>55296.5</v>
      </c>
      <c r="AN25" s="9">
        <f t="shared" si="1"/>
        <v>0</v>
      </c>
      <c r="AO25" s="9">
        <f t="shared" si="1"/>
        <v>0</v>
      </c>
      <c r="AP25" s="9">
        <f t="shared" si="1"/>
        <v>0</v>
      </c>
      <c r="AQ25" s="9">
        <f t="shared" si="1"/>
        <v>0</v>
      </c>
      <c r="AR25" s="9">
        <f t="shared" si="1"/>
        <v>55796.5</v>
      </c>
      <c r="AS25" s="9"/>
      <c r="AT25" s="9"/>
      <c r="AU25" s="9"/>
      <c r="AV25" s="9"/>
      <c r="AW25" s="7" t="s">
        <v>41</v>
      </c>
    </row>
    <row r="26" spans="1:49" ht="16.5" customHeight="1">
      <c r="A26" s="11" t="s">
        <v>43</v>
      </c>
      <c r="B26" s="12"/>
      <c r="C26" s="12" t="s">
        <v>42</v>
      </c>
      <c r="D26" s="12" t="s">
        <v>15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1" t="s">
        <v>43</v>
      </c>
      <c r="X26" s="14">
        <v>4966.7</v>
      </c>
      <c r="Y26" s="14"/>
      <c r="Z26" s="14"/>
      <c r="AA26" s="14"/>
      <c r="AB26" s="1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4">
        <v>5736.6</v>
      </c>
      <c r="AN26" s="14"/>
      <c r="AO26" s="14"/>
      <c r="AP26" s="14"/>
      <c r="AQ26" s="14"/>
      <c r="AR26" s="14">
        <v>5736.6</v>
      </c>
      <c r="AS26" s="14"/>
      <c r="AT26" s="14"/>
      <c r="AU26" s="14"/>
      <c r="AV26" s="14"/>
      <c r="AW26" s="11" t="s">
        <v>43</v>
      </c>
    </row>
    <row r="27" spans="1:49" ht="16.5" customHeight="1">
      <c r="A27" s="11" t="s">
        <v>44</v>
      </c>
      <c r="B27" s="12"/>
      <c r="C27" s="12" t="s">
        <v>42</v>
      </c>
      <c r="D27" s="12" t="s">
        <v>28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44</v>
      </c>
      <c r="X27" s="14">
        <v>19885.1</v>
      </c>
      <c r="Y27" s="14"/>
      <c r="Z27" s="14"/>
      <c r="AA27" s="14"/>
      <c r="AB27" s="1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4">
        <v>18873.7</v>
      </c>
      <c r="AN27" s="14"/>
      <c r="AO27" s="14"/>
      <c r="AP27" s="14"/>
      <c r="AQ27" s="14"/>
      <c r="AR27" s="14">
        <v>19373.7</v>
      </c>
      <c r="AS27" s="14"/>
      <c r="AT27" s="14"/>
      <c r="AU27" s="14"/>
      <c r="AV27" s="14"/>
      <c r="AW27" s="11" t="s">
        <v>44</v>
      </c>
    </row>
    <row r="28" spans="1:49" ht="16.5" customHeight="1">
      <c r="A28" s="11" t="s">
        <v>45</v>
      </c>
      <c r="B28" s="12"/>
      <c r="C28" s="12" t="s">
        <v>42</v>
      </c>
      <c r="D28" s="12" t="s">
        <v>18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45</v>
      </c>
      <c r="X28" s="14">
        <v>29000</v>
      </c>
      <c r="Y28" s="14"/>
      <c r="Z28" s="14"/>
      <c r="AA28" s="14"/>
      <c r="AB28" s="1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4">
        <v>30686.2</v>
      </c>
      <c r="AN28" s="14"/>
      <c r="AO28" s="14"/>
      <c r="AP28" s="14"/>
      <c r="AQ28" s="14"/>
      <c r="AR28" s="14">
        <v>30686.2</v>
      </c>
      <c r="AS28" s="14"/>
      <c r="AT28" s="14"/>
      <c r="AU28" s="14"/>
      <c r="AV28" s="14"/>
      <c r="AW28" s="11" t="s">
        <v>45</v>
      </c>
    </row>
    <row r="29" spans="1:49" ht="16.5" customHeight="1">
      <c r="A29" s="7" t="s">
        <v>46</v>
      </c>
      <c r="B29" s="6"/>
      <c r="C29" s="6" t="s">
        <v>47</v>
      </c>
      <c r="D29" s="6" t="s">
        <v>16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8"/>
      <c r="W29" s="7" t="s">
        <v>46</v>
      </c>
      <c r="X29" s="9">
        <v>682</v>
      </c>
      <c r="Y29" s="9"/>
      <c r="Z29" s="9"/>
      <c r="AA29" s="9"/>
      <c r="AB29" s="9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9">
        <v>682</v>
      </c>
      <c r="AN29" s="9"/>
      <c r="AO29" s="9"/>
      <c r="AP29" s="9"/>
      <c r="AQ29" s="9"/>
      <c r="AR29" s="9">
        <v>682</v>
      </c>
      <c r="AS29" s="9"/>
      <c r="AT29" s="9"/>
      <c r="AU29" s="9"/>
      <c r="AV29" s="9"/>
      <c r="AW29" s="7" t="s">
        <v>46</v>
      </c>
    </row>
    <row r="30" spans="1:49" ht="16.5" customHeight="1">
      <c r="A30" s="11" t="s">
        <v>48</v>
      </c>
      <c r="B30" s="12"/>
      <c r="C30" s="12" t="s">
        <v>47</v>
      </c>
      <c r="D30" s="12" t="s">
        <v>47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1" t="s">
        <v>48</v>
      </c>
      <c r="X30" s="14">
        <v>682</v>
      </c>
      <c r="Y30" s="14"/>
      <c r="Z30" s="14"/>
      <c r="AA30" s="14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4">
        <v>682</v>
      </c>
      <c r="AN30" s="14"/>
      <c r="AO30" s="14"/>
      <c r="AP30" s="14"/>
      <c r="AQ30" s="14"/>
      <c r="AR30" s="14">
        <v>682</v>
      </c>
      <c r="AS30" s="14"/>
      <c r="AT30" s="14"/>
      <c r="AU30" s="14"/>
      <c r="AV30" s="14"/>
      <c r="AW30" s="11" t="s">
        <v>48</v>
      </c>
    </row>
    <row r="31" spans="1:49" ht="16.5" customHeight="1">
      <c r="A31" s="7" t="s">
        <v>49</v>
      </c>
      <c r="B31" s="6"/>
      <c r="C31" s="6" t="s">
        <v>50</v>
      </c>
      <c r="D31" s="6" t="s">
        <v>16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7" t="s">
        <v>49</v>
      </c>
      <c r="X31" s="9">
        <v>26148</v>
      </c>
      <c r="Y31" s="9"/>
      <c r="Z31" s="9"/>
      <c r="AA31" s="9"/>
      <c r="AB31" s="9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>
        <f aca="true" t="shared" si="2" ref="AM31:AR31">AM32</f>
        <v>32380.7</v>
      </c>
      <c r="AN31" s="9">
        <f t="shared" si="2"/>
        <v>0</v>
      </c>
      <c r="AO31" s="9">
        <f t="shared" si="2"/>
        <v>0</v>
      </c>
      <c r="AP31" s="9">
        <f t="shared" si="2"/>
        <v>0</v>
      </c>
      <c r="AQ31" s="9">
        <f t="shared" si="2"/>
        <v>0</v>
      </c>
      <c r="AR31" s="9">
        <f t="shared" si="2"/>
        <v>32380.7</v>
      </c>
      <c r="AS31" s="9"/>
      <c r="AT31" s="9"/>
      <c r="AU31" s="9"/>
      <c r="AV31" s="9"/>
      <c r="AW31" s="7" t="s">
        <v>49</v>
      </c>
    </row>
    <row r="32" spans="1:49" ht="16.5" customHeight="1">
      <c r="A32" s="11" t="s">
        <v>51</v>
      </c>
      <c r="B32" s="12"/>
      <c r="C32" s="12" t="s">
        <v>50</v>
      </c>
      <c r="D32" s="12" t="s">
        <v>15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1" t="s">
        <v>51</v>
      </c>
      <c r="X32" s="14">
        <v>26148</v>
      </c>
      <c r="Y32" s="14"/>
      <c r="Z32" s="14"/>
      <c r="AA32" s="14"/>
      <c r="AB32" s="14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4">
        <v>32380.7</v>
      </c>
      <c r="AN32" s="14"/>
      <c r="AO32" s="14"/>
      <c r="AP32" s="14"/>
      <c r="AQ32" s="14"/>
      <c r="AR32" s="14">
        <v>32380.7</v>
      </c>
      <c r="AS32" s="14"/>
      <c r="AT32" s="14"/>
      <c r="AU32" s="14"/>
      <c r="AV32" s="14"/>
      <c r="AW32" s="11" t="s">
        <v>51</v>
      </c>
    </row>
    <row r="33" spans="1:49" ht="16.5" customHeight="1">
      <c r="A33" s="7" t="s">
        <v>52</v>
      </c>
      <c r="B33" s="6"/>
      <c r="C33" s="6" t="s">
        <v>34</v>
      </c>
      <c r="D33" s="6" t="s">
        <v>16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7" t="s">
        <v>52</v>
      </c>
      <c r="X33" s="9">
        <v>2100</v>
      </c>
      <c r="Y33" s="9"/>
      <c r="Z33" s="9"/>
      <c r="AA33" s="9"/>
      <c r="AB33" s="9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>
        <v>2100</v>
      </c>
      <c r="AN33" s="9"/>
      <c r="AO33" s="9"/>
      <c r="AP33" s="9"/>
      <c r="AQ33" s="9"/>
      <c r="AR33" s="9">
        <v>2100</v>
      </c>
      <c r="AS33" s="9"/>
      <c r="AT33" s="9"/>
      <c r="AU33" s="9"/>
      <c r="AV33" s="9"/>
      <c r="AW33" s="7" t="s">
        <v>52</v>
      </c>
    </row>
    <row r="34" spans="1:49" ht="16.5" customHeight="1">
      <c r="A34" s="11" t="s">
        <v>53</v>
      </c>
      <c r="B34" s="12"/>
      <c r="C34" s="12" t="s">
        <v>34</v>
      </c>
      <c r="D34" s="12" t="s">
        <v>15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1" t="s">
        <v>53</v>
      </c>
      <c r="X34" s="14">
        <v>2100</v>
      </c>
      <c r="Y34" s="14"/>
      <c r="Z34" s="14"/>
      <c r="AA34" s="14"/>
      <c r="AB34" s="1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4">
        <v>2100</v>
      </c>
      <c r="AN34" s="14"/>
      <c r="AO34" s="14"/>
      <c r="AP34" s="14"/>
      <c r="AQ34" s="14"/>
      <c r="AR34" s="14">
        <v>2100</v>
      </c>
      <c r="AS34" s="14"/>
      <c r="AT34" s="14"/>
      <c r="AU34" s="14"/>
      <c r="AV34" s="14"/>
      <c r="AW34" s="11" t="s">
        <v>53</v>
      </c>
    </row>
    <row r="35" spans="1:49" ht="16.5" customHeight="1">
      <c r="A35" s="7" t="s">
        <v>54</v>
      </c>
      <c r="B35" s="6"/>
      <c r="C35" s="6" t="s">
        <v>24</v>
      </c>
      <c r="D35" s="6" t="s">
        <v>16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7" t="s">
        <v>54</v>
      </c>
      <c r="X35" s="9">
        <v>11500</v>
      </c>
      <c r="Y35" s="9"/>
      <c r="Z35" s="9"/>
      <c r="AA35" s="9"/>
      <c r="AB35" s="9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>
        <f>AM36+AM37</f>
        <v>12306.5</v>
      </c>
      <c r="AN35" s="9"/>
      <c r="AO35" s="9"/>
      <c r="AP35" s="9"/>
      <c r="AQ35" s="9"/>
      <c r="AR35" s="9">
        <v>11500</v>
      </c>
      <c r="AS35" s="9"/>
      <c r="AT35" s="9"/>
      <c r="AU35" s="9"/>
      <c r="AV35" s="9"/>
      <c r="AW35" s="7" t="s">
        <v>54</v>
      </c>
    </row>
    <row r="36" spans="1:49" ht="16.5" customHeight="1">
      <c r="A36" s="11" t="s">
        <v>55</v>
      </c>
      <c r="B36" s="12"/>
      <c r="C36" s="12" t="s">
        <v>24</v>
      </c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1" t="s">
        <v>55</v>
      </c>
      <c r="X36" s="14">
        <v>11000</v>
      </c>
      <c r="Y36" s="14"/>
      <c r="Z36" s="14"/>
      <c r="AA36" s="14"/>
      <c r="AB36" s="14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4">
        <v>11806.5</v>
      </c>
      <c r="AN36" s="14"/>
      <c r="AO36" s="14"/>
      <c r="AP36" s="14"/>
      <c r="AQ36" s="14"/>
      <c r="AR36" s="14">
        <v>11000</v>
      </c>
      <c r="AS36" s="14"/>
      <c r="AT36" s="14"/>
      <c r="AU36" s="14"/>
      <c r="AV36" s="14"/>
      <c r="AW36" s="11" t="s">
        <v>55</v>
      </c>
    </row>
    <row r="37" spans="1:49" ht="16.5" customHeight="1">
      <c r="A37" s="11" t="s">
        <v>56</v>
      </c>
      <c r="B37" s="12"/>
      <c r="C37" s="12" t="s">
        <v>24</v>
      </c>
      <c r="D37" s="12" t="s">
        <v>28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1" t="s">
        <v>56</v>
      </c>
      <c r="X37" s="14">
        <v>500</v>
      </c>
      <c r="Y37" s="14"/>
      <c r="Z37" s="14"/>
      <c r="AA37" s="14"/>
      <c r="AB37" s="1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4">
        <v>500</v>
      </c>
      <c r="AN37" s="14"/>
      <c r="AO37" s="14"/>
      <c r="AP37" s="14"/>
      <c r="AQ37" s="14"/>
      <c r="AR37" s="14">
        <v>500</v>
      </c>
      <c r="AS37" s="14"/>
      <c r="AT37" s="14"/>
      <c r="AU37" s="14"/>
      <c r="AV37" s="14"/>
      <c r="AW37" s="11" t="s">
        <v>56</v>
      </c>
    </row>
    <row r="38" spans="1:49" ht="16.5" customHeight="1">
      <c r="A38" s="16" t="s">
        <v>57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6" t="s">
        <v>57</v>
      </c>
      <c r="X38" s="9">
        <v>140602.6</v>
      </c>
      <c r="Y38" s="9"/>
      <c r="Z38" s="9"/>
      <c r="AA38" s="9"/>
      <c r="AB38" s="9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9">
        <f>AM10+AM16+AM18+AM22+AM25+AM29+AM31+AM35+AM33</f>
        <v>149659.5</v>
      </c>
      <c r="AN38" s="9">
        <f>AN10+AN16+AN18+AN22+AN25+AN29+AN31+AN33+AN35</f>
        <v>0</v>
      </c>
      <c r="AO38" s="9">
        <f>AO10+AO16+AO18+AO22+AO25+AO29+AO31+AO33+AO35</f>
        <v>0</v>
      </c>
      <c r="AP38" s="9">
        <f>AP10+AP16+AP18+AP22+AP25+AP29+AP31+AP33+AP35</f>
        <v>0</v>
      </c>
      <c r="AQ38" s="9">
        <f>AQ10+AQ16+AQ18+AQ22+AQ25+AQ29+AQ31+AQ33+AQ35</f>
        <v>0</v>
      </c>
      <c r="AR38" s="9">
        <f>AR10+AR16+AR18+AR22+AR25+AR29+AR31+AR33+AR35</f>
        <v>148352.5</v>
      </c>
      <c r="AS38" s="9"/>
      <c r="AT38" s="9"/>
      <c r="AU38" s="9"/>
      <c r="AV38" s="9"/>
      <c r="AW38" s="16" t="s">
        <v>57</v>
      </c>
    </row>
    <row r="39" ht="15"/>
  </sheetData>
  <sheetProtection/>
  <mergeCells count="39">
    <mergeCell ref="A7:A8"/>
    <mergeCell ref="W7:W8"/>
    <mergeCell ref="AH7:AH8"/>
    <mergeCell ref="X7:X8"/>
    <mergeCell ref="Y7:Y8"/>
    <mergeCell ref="AD7:AD8"/>
    <mergeCell ref="AE7:AE8"/>
    <mergeCell ref="AB7:AB8"/>
    <mergeCell ref="AA7:AA8"/>
    <mergeCell ref="Z7:Z8"/>
    <mergeCell ref="AW7:AW8"/>
    <mergeCell ref="AC7:AC8"/>
    <mergeCell ref="AF7:AF8"/>
    <mergeCell ref="AG7:AG8"/>
    <mergeCell ref="AP7:AP8"/>
    <mergeCell ref="AN7:AN8"/>
    <mergeCell ref="AI7:AI8"/>
    <mergeCell ref="AJ7:AJ8"/>
    <mergeCell ref="AK7:AK8"/>
    <mergeCell ref="AL7:AL8"/>
    <mergeCell ref="AT7:AT8"/>
    <mergeCell ref="AO7:AO8"/>
    <mergeCell ref="B7:B8"/>
    <mergeCell ref="T7:T8"/>
    <mergeCell ref="E7:S8"/>
    <mergeCell ref="AS7:AS8"/>
    <mergeCell ref="D7:D8"/>
    <mergeCell ref="C7:C8"/>
    <mergeCell ref="U7:U8"/>
    <mergeCell ref="AM1:AR1"/>
    <mergeCell ref="C2:AR2"/>
    <mergeCell ref="D3:AR3"/>
    <mergeCell ref="A4:AW4"/>
    <mergeCell ref="AV7:AV8"/>
    <mergeCell ref="AQ7:AQ8"/>
    <mergeCell ref="AR7:AR8"/>
    <mergeCell ref="V7:V8"/>
    <mergeCell ref="AM7:AM8"/>
    <mergeCell ref="AU7:AU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rep:2.46.0.128</dc:description>
  <cp:lastModifiedBy>user</cp:lastModifiedBy>
  <cp:lastPrinted>2018-11-26T05:55:27Z</cp:lastPrinted>
  <dcterms:created xsi:type="dcterms:W3CDTF">2018-10-15T09:20:52Z</dcterms:created>
  <dcterms:modified xsi:type="dcterms:W3CDTF">2018-12-05T14:10:45Z</dcterms:modified>
  <cp:category/>
  <cp:version/>
  <cp:contentType/>
  <cp:contentStatus/>
</cp:coreProperties>
</file>