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9000" activeTab="0"/>
  </bookViews>
  <sheets>
    <sheet name="1" sheetId="1" r:id="rId1"/>
  </sheets>
  <definedNames>
    <definedName name="_xlnm.Print_Titles" localSheetId="0">'1'!$14:$16</definedName>
    <definedName name="_xlnm.Print_Area" localSheetId="0">'1'!$A$1:$E$49</definedName>
  </definedNames>
  <calcPr fullCalcOnLoad="1"/>
</workbook>
</file>

<file path=xl/sharedStrings.xml><?xml version="1.0" encoding="utf-8"?>
<sst xmlns="http://schemas.openxmlformats.org/spreadsheetml/2006/main" count="81" uniqueCount="79">
  <si>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</si>
  <si>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</si>
  <si>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</si>
  <si>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</si>
  <si>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</si>
  <si>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</si>
  <si>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</si>
  <si>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</si>
  <si>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</si>
  <si>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</si>
  <si>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</si>
  <si>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</si>
  <si>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</si>
  <si>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</si>
  <si>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</si>
  <si>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</si>
  <si>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</si>
  <si>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</si>
  <si>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</si>
  <si>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</si>
  <si>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</si>
  <si>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</si>
  <si>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</si>
  <si>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</si>
  <si>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</si>
  <si>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</si>
  <si>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</si>
  <si>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</si>
  <si>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</si>
  <si>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</si>
  <si>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</si>
  <si>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</si>
  <si>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</si>
  <si>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</si>
  <si>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</si>
  <si>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</si>
  <si>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2019 год</t>
  </si>
  <si>
    <t>2020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</si>
  <si>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</si>
  <si>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</si>
  <si>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поступления налоговых, неналоговых доходов и безвозмездных поступлений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</si>
  <si>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</si>
  <si>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</si>
  <si>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2 02 10000 00 0000 000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</si>
  <si>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</si>
  <si>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</si>
  <si>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2 02 40000 00 0000 000</t>
  </si>
  <si>
    <t>Иные межбюджетные трансферты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</si>
  <si>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</si>
  <si>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</si>
  <si>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</si>
  <si>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</si>
  <si>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</si>
  <si>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</si>
  <si>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</si>
  <si>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</si>
  <si>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1 17 00000 00 0000 000</t>
  </si>
  <si>
    <t>ПРОЧИЕ НЕНАЛОГОВЫЕ ДОХОДЫ</t>
  </si>
  <si>
    <t>1 17 05000 00 0000 180</t>
  </si>
  <si>
    <t>Прочие неналоговые доходы</t>
  </si>
  <si>
    <t>Прочие субсидии бюджетам сельских поселений на капитальный ремонт объектов в целях обустройства сельских населенных пунктов (капитальный ремонт Дома культуры)</t>
  </si>
  <si>
    <t xml:space="preserve">МО "Фалилеевское сельское </t>
  </si>
  <si>
    <t>Прочие субсидии бюджетам сельских поселений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</si>
  <si>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 кодам видов доходов на 2019 год и на плановый период 2020 и 2020 годов</t>
  </si>
  <si>
    <t>2021 год</t>
  </si>
  <si>
    <t>2 02 49999 10 0000 150</t>
  </si>
  <si>
    <t>2 02 35118 10 0000 150</t>
  </si>
  <si>
    <t>2 02 30024 10 0000 150</t>
  </si>
  <si>
    <t>2 02 29999 10 0000 150</t>
  </si>
  <si>
    <t>2 02 20216 10 0000 150</t>
  </si>
  <si>
    <t>2 02 15001 10 0000 150</t>
  </si>
  <si>
    <t>2 02 00000 00 0000 150</t>
  </si>
  <si>
    <t>от 12.12.2018 №310</t>
  </si>
  <si>
    <t xml:space="preserve"> в бюджет МО "Фалилеевское сельское поселение" </t>
  </si>
  <si>
    <t>МО "Кингисеппский муниципальный район" Ленинградской области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</si>
  <si>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</si>
  <si>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</si>
  <si>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</si>
  <si>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 xml:space="preserve">Прочие межбюджетные трансферты, передаваемые бюджетам сельских поселений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</si>
</sst>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vertical="top"/>
    </xf>
    <xf numFmtId="174" fontId="3" fillId="32" borderId="10" xfId="0" applyNumberFormat="1" applyFont="1" applyFill="1" applyBorder="1" applyAlignment="1">
      <alignment vertical="top"/>
    </xf>
    <xf numFmtId="174" fontId="3" fillId="32" borderId="10" xfId="0" applyNumberFormat="1" applyFont="1" applyFill="1" applyBorder="1" applyAlignment="1">
      <alignment horizontal="right" vertical="top"/>
    </xf>
    <xf numFmtId="174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32" borderId="10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9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0" fontId="8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174" fontId="2" fillId="32" borderId="10" xfId="0" applyNumberFormat="1" applyFont="1" applyFill="1" applyBorder="1" applyAlignment="1">
      <alignment horizontal="right" vertical="top"/>
    </xf>
    <xf numFmtId="0" fontId="9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center"/>
    </xf>
    <xf numFmtId="174" fontId="4" fillId="32" borderId="10" xfId="0" applyNumberFormat="1" applyFont="1" applyFill="1" applyBorder="1" applyAlignment="1">
      <alignment horizontal="right"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justify" vertical="center" wrapText="1"/>
    </xf>
    <xf numFmtId="174" fontId="4" fillId="32" borderId="10" xfId="0" applyNumberFormat="1" applyFont="1" applyFill="1" applyBorder="1" applyAlignment="1">
      <alignment horizontal="right" vertical="top" wrapText="1"/>
    </xf>
    <xf numFmtId="0" fontId="3" fillId="32" borderId="10" xfId="0" applyFont="1" applyFill="1" applyBorder="1" applyAlignment="1" applyProtection="1">
      <alignment horizontal="left" vertical="center"/>
      <protection locked="0"/>
    </xf>
    <xf numFmtId="2" fontId="3" fillId="32" borderId="10" xfId="0" applyNumberFormat="1" applyFont="1" applyFill="1" applyBorder="1" applyAlignment="1" applyProtection="1">
      <alignment horizontal="justify" vertical="center" wrapText="1"/>
      <protection locked="0"/>
    </xf>
    <xf numFmtId="172" fontId="4" fillId="32" borderId="10" xfId="0" applyNumberFormat="1" applyFont="1" applyFill="1" applyBorder="1" applyAlignment="1">
      <alignment horizontal="right" vertical="top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27.00390625" style="3" customWidth="1"/>
    <col min="2" max="2" width="63.25390625" style="3" customWidth="1"/>
    <col min="3" max="3" width="14.625" style="15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1"/>
      <c r="D1" s="2"/>
      <c r="E1" s="7" t="s">
        <v>39</v>
      </c>
    </row>
    <row r="2" spans="1:5" ht="18.75">
      <c r="A2" s="1"/>
      <c r="D2" s="4"/>
      <c r="E2" s="8" t="s">
        <v>11</v>
      </c>
    </row>
    <row r="3" spans="4:5" ht="18.75">
      <c r="D3" s="4"/>
      <c r="E3" s="8" t="s">
        <v>61</v>
      </c>
    </row>
    <row r="4" spans="4:5" ht="18.75">
      <c r="D4" s="4"/>
      <c r="E4" s="8" t="s">
        <v>23</v>
      </c>
    </row>
    <row r="5" spans="4:5" ht="18.75">
      <c r="D5" s="4"/>
      <c r="E5" s="8" t="s">
        <v>72</v>
      </c>
    </row>
    <row r="6" ht="9" customHeight="1"/>
    <row r="7" spans="1:5" ht="18.75">
      <c r="A7" s="42" t="s">
        <v>0</v>
      </c>
      <c r="B7" s="42"/>
      <c r="C7" s="42"/>
      <c r="D7" s="42"/>
      <c r="E7" s="42"/>
    </row>
    <row r="8" spans="1:5" ht="6" customHeight="1">
      <c r="A8" s="16"/>
      <c r="B8" s="16"/>
      <c r="C8" s="16"/>
      <c r="D8" s="16"/>
      <c r="E8" s="16"/>
    </row>
    <row r="9" spans="1:5" ht="18.75">
      <c r="A9" s="42" t="s">
        <v>40</v>
      </c>
      <c r="B9" s="42"/>
      <c r="C9" s="42"/>
      <c r="D9" s="42"/>
      <c r="E9" s="42"/>
    </row>
    <row r="10" spans="1:5" ht="17.25" customHeight="1">
      <c r="A10" s="43" t="s">
        <v>73</v>
      </c>
      <c r="B10" s="43"/>
      <c r="C10" s="43"/>
      <c r="D10" s="43"/>
      <c r="E10" s="43"/>
    </row>
    <row r="11" spans="1:5" ht="18.75" customHeight="1">
      <c r="A11" s="47" t="s">
        <v>74</v>
      </c>
      <c r="B11" s="47"/>
      <c r="C11" s="47"/>
      <c r="D11" s="47"/>
      <c r="E11" s="47"/>
    </row>
    <row r="12" spans="1:5" ht="18.75">
      <c r="A12" s="42" t="s">
        <v>63</v>
      </c>
      <c r="B12" s="42"/>
      <c r="C12" s="42"/>
      <c r="D12" s="42"/>
      <c r="E12" s="42"/>
    </row>
    <row r="14" spans="1:6" ht="27.75" customHeight="1">
      <c r="A14" s="45" t="s">
        <v>1</v>
      </c>
      <c r="B14" s="46" t="s">
        <v>2</v>
      </c>
      <c r="C14" s="44" t="s">
        <v>24</v>
      </c>
      <c r="D14" s="44"/>
      <c r="E14" s="44"/>
      <c r="F14" s="5"/>
    </row>
    <row r="15" spans="1:6" ht="24.75" customHeight="1">
      <c r="A15" s="45"/>
      <c r="B15" s="46"/>
      <c r="C15" s="9" t="s">
        <v>36</v>
      </c>
      <c r="D15" s="9" t="s">
        <v>37</v>
      </c>
      <c r="E15" s="9" t="s">
        <v>64</v>
      </c>
      <c r="F15" s="5"/>
    </row>
    <row r="16" spans="1:5" ht="18.75">
      <c r="A16" s="6">
        <v>1</v>
      </c>
      <c r="B16" s="6">
        <v>2</v>
      </c>
      <c r="C16" s="10">
        <v>3</v>
      </c>
      <c r="D16" s="10">
        <v>4</v>
      </c>
      <c r="E16" s="10">
        <v>5</v>
      </c>
    </row>
    <row r="17" spans="1:5" s="15" customFormat="1" ht="18.75" customHeight="1">
      <c r="A17" s="17" t="s">
        <v>3</v>
      </c>
      <c r="B17" s="18" t="s">
        <v>35</v>
      </c>
      <c r="C17" s="11">
        <f>C18+C20+C22+C25+C27+C30+C32</f>
        <v>4833.7</v>
      </c>
      <c r="D17" s="11">
        <f>D18+D20+D22+D25+D27+D30+D32</f>
        <v>4930.4</v>
      </c>
      <c r="E17" s="11">
        <f>E18+E20+E22+E25+E27+E30+E32</f>
        <v>5030.599999999999</v>
      </c>
    </row>
    <row r="18" spans="1:5" s="15" customFormat="1" ht="18.75" customHeight="1">
      <c r="A18" s="17" t="s">
        <v>4</v>
      </c>
      <c r="B18" s="18" t="s">
        <v>5</v>
      </c>
      <c r="C18" s="11">
        <f>C19</f>
        <v>774.9</v>
      </c>
      <c r="D18" s="11">
        <f>D19</f>
        <v>805.8</v>
      </c>
      <c r="E18" s="11">
        <f>E19</f>
        <v>838.1</v>
      </c>
    </row>
    <row r="19" spans="1:5" s="15" customFormat="1" ht="18.75" customHeight="1">
      <c r="A19" s="19" t="s">
        <v>6</v>
      </c>
      <c r="B19" s="20" t="s">
        <v>12</v>
      </c>
      <c r="C19" s="12">
        <v>774.9</v>
      </c>
      <c r="D19" s="12">
        <v>805.8</v>
      </c>
      <c r="E19" s="12">
        <v>838.1</v>
      </c>
    </row>
    <row r="20" spans="1:5" s="15" customFormat="1" ht="41.25" customHeight="1">
      <c r="A20" s="17" t="s">
        <v>19</v>
      </c>
      <c r="B20" s="21" t="s">
        <v>25</v>
      </c>
      <c r="C20" s="11">
        <f>C21</f>
        <v>1154.9</v>
      </c>
      <c r="D20" s="11">
        <f>D21</f>
        <v>1201.1</v>
      </c>
      <c r="E20" s="11">
        <f>E21</f>
        <v>1249.1</v>
      </c>
    </row>
    <row r="21" spans="1:5" s="15" customFormat="1" ht="41.25" customHeight="1">
      <c r="A21" s="19" t="s">
        <v>20</v>
      </c>
      <c r="B21" s="22" t="s">
        <v>21</v>
      </c>
      <c r="C21" s="12">
        <v>1154.9</v>
      </c>
      <c r="D21" s="12">
        <v>1201.1</v>
      </c>
      <c r="E21" s="12">
        <v>1249.1</v>
      </c>
    </row>
    <row r="22" spans="1:5" s="15" customFormat="1" ht="18.75" customHeight="1">
      <c r="A22" s="17" t="s">
        <v>7</v>
      </c>
      <c r="B22" s="18" t="s">
        <v>27</v>
      </c>
      <c r="C22" s="11">
        <f>SUM(C23:C24)</f>
        <v>1435.2</v>
      </c>
      <c r="D22" s="11">
        <f>SUM(D23:D24)</f>
        <v>1454.8</v>
      </c>
      <c r="E22" s="11">
        <f>SUM(E23:E24)</f>
        <v>1474.7</v>
      </c>
    </row>
    <row r="23" spans="1:5" s="15" customFormat="1" ht="18.75" customHeight="1">
      <c r="A23" s="19" t="s">
        <v>14</v>
      </c>
      <c r="B23" s="22" t="s">
        <v>15</v>
      </c>
      <c r="C23" s="12">
        <v>41</v>
      </c>
      <c r="D23" s="12">
        <v>41</v>
      </c>
      <c r="E23" s="12">
        <v>41</v>
      </c>
    </row>
    <row r="24" spans="1:5" s="15" customFormat="1" ht="18.75">
      <c r="A24" s="19" t="s">
        <v>16</v>
      </c>
      <c r="B24" s="22" t="s">
        <v>17</v>
      </c>
      <c r="C24" s="12">
        <v>1394.2</v>
      </c>
      <c r="D24" s="12">
        <v>1413.8</v>
      </c>
      <c r="E24" s="12">
        <v>1433.7</v>
      </c>
    </row>
    <row r="25" spans="1:5" s="15" customFormat="1" ht="18.75">
      <c r="A25" s="17" t="s">
        <v>8</v>
      </c>
      <c r="B25" s="18" t="s">
        <v>13</v>
      </c>
      <c r="C25" s="11">
        <f>C26</f>
        <v>11.7</v>
      </c>
      <c r="D25" s="11">
        <f>D26</f>
        <v>11.7</v>
      </c>
      <c r="E25" s="11">
        <f>E26</f>
        <v>11.7</v>
      </c>
    </row>
    <row r="26" spans="1:5" s="15" customFormat="1" ht="80.25" customHeight="1">
      <c r="A26" s="19" t="s">
        <v>28</v>
      </c>
      <c r="B26" s="23" t="s">
        <v>18</v>
      </c>
      <c r="C26" s="12">
        <v>11.7</v>
      </c>
      <c r="D26" s="12">
        <v>11.7</v>
      </c>
      <c r="E26" s="12">
        <v>11.7</v>
      </c>
    </row>
    <row r="27" spans="1:5" s="15" customFormat="1" ht="56.25">
      <c r="A27" s="17" t="s">
        <v>48</v>
      </c>
      <c r="B27" s="21" t="s">
        <v>49</v>
      </c>
      <c r="C27" s="11">
        <f>SUM(C28:C29)</f>
        <v>1233.2</v>
      </c>
      <c r="D27" s="11">
        <f>SUM(D28:D29)</f>
        <v>1233.2</v>
      </c>
      <c r="E27" s="11">
        <f>SUM(E28:E29)</f>
        <v>1233.2</v>
      </c>
    </row>
    <row r="28" spans="1:5" s="15" customFormat="1" ht="60" customHeight="1">
      <c r="A28" s="19" t="s">
        <v>50</v>
      </c>
      <c r="B28" s="22" t="s">
        <v>75</v>
      </c>
      <c r="C28" s="12">
        <v>1011.3</v>
      </c>
      <c r="D28" s="12">
        <v>1011.3</v>
      </c>
      <c r="E28" s="12">
        <v>1011.3</v>
      </c>
    </row>
    <row r="29" spans="1:5" s="24" customFormat="1" ht="56.25" customHeight="1">
      <c r="A29" s="19" t="s">
        <v>51</v>
      </c>
      <c r="B29" s="22" t="s">
        <v>76</v>
      </c>
      <c r="C29" s="12">
        <v>221.9</v>
      </c>
      <c r="D29" s="12">
        <v>221.9</v>
      </c>
      <c r="E29" s="12">
        <v>221.9</v>
      </c>
    </row>
    <row r="30" spans="1:5" s="24" customFormat="1" ht="59.25" customHeight="1">
      <c r="A30" s="25" t="s">
        <v>52</v>
      </c>
      <c r="B30" s="26" t="s">
        <v>53</v>
      </c>
      <c r="C30" s="27">
        <f>C31</f>
        <v>163.8</v>
      </c>
      <c r="D30" s="27">
        <f>D31</f>
        <v>163.8</v>
      </c>
      <c r="E30" s="27">
        <f>E31</f>
        <v>163.8</v>
      </c>
    </row>
    <row r="31" spans="1:5" s="24" customFormat="1" ht="23.25" customHeight="1">
      <c r="A31" s="28" t="s">
        <v>54</v>
      </c>
      <c r="B31" s="29" t="s">
        <v>55</v>
      </c>
      <c r="C31" s="13">
        <v>163.8</v>
      </c>
      <c r="D31" s="13">
        <v>163.8</v>
      </c>
      <c r="E31" s="13">
        <v>163.8</v>
      </c>
    </row>
    <row r="32" spans="1:5" s="24" customFormat="1" ht="24" customHeight="1">
      <c r="A32" s="25" t="s">
        <v>56</v>
      </c>
      <c r="B32" s="26" t="s">
        <v>57</v>
      </c>
      <c r="C32" s="27">
        <f>C33</f>
        <v>60</v>
      </c>
      <c r="D32" s="27">
        <f>D33</f>
        <v>60</v>
      </c>
      <c r="E32" s="27">
        <f>E33</f>
        <v>60</v>
      </c>
    </row>
    <row r="33" spans="1:5" s="24" customFormat="1" ht="24" customHeight="1">
      <c r="A33" s="28" t="s">
        <v>58</v>
      </c>
      <c r="B33" s="29" t="s">
        <v>59</v>
      </c>
      <c r="C33" s="13">
        <v>60</v>
      </c>
      <c r="D33" s="13">
        <v>60</v>
      </c>
      <c r="E33" s="13">
        <v>60</v>
      </c>
    </row>
    <row r="34" spans="1:5" s="24" customFormat="1" ht="20.25" customHeight="1">
      <c r="A34" s="17" t="s">
        <v>9</v>
      </c>
      <c r="B34" s="18" t="s">
        <v>10</v>
      </c>
      <c r="C34" s="11">
        <f>C35</f>
        <v>11469</v>
      </c>
      <c r="D34" s="11">
        <f>D35</f>
        <v>8342.5</v>
      </c>
      <c r="E34" s="11">
        <f>E35</f>
        <v>8409.1</v>
      </c>
    </row>
    <row r="35" spans="1:5" s="24" customFormat="1" ht="37.5">
      <c r="A35" s="19" t="s">
        <v>71</v>
      </c>
      <c r="B35" s="22" t="s">
        <v>26</v>
      </c>
      <c r="C35" s="13">
        <f>C36+C38+C44+C47</f>
        <v>11469</v>
      </c>
      <c r="D35" s="13">
        <f>D36+D38+D44</f>
        <v>8342.5</v>
      </c>
      <c r="E35" s="13">
        <f>E36+E38+E44</f>
        <v>8409.1</v>
      </c>
    </row>
    <row r="36" spans="1:5" s="24" customFormat="1" ht="42.75" customHeight="1">
      <c r="A36" s="30" t="s">
        <v>43</v>
      </c>
      <c r="B36" s="22" t="s">
        <v>44</v>
      </c>
      <c r="C36" s="31">
        <f>C37</f>
        <v>6558.5</v>
      </c>
      <c r="D36" s="31">
        <f>D37</f>
        <v>6780.9</v>
      </c>
      <c r="E36" s="31">
        <f>E37</f>
        <v>6990.7</v>
      </c>
    </row>
    <row r="37" spans="1:5" s="24" customFormat="1" ht="49.5" customHeight="1">
      <c r="A37" s="32" t="s">
        <v>70</v>
      </c>
      <c r="B37" s="33" t="s">
        <v>45</v>
      </c>
      <c r="C37" s="31">
        <v>6558.5</v>
      </c>
      <c r="D37" s="31">
        <v>6780.9</v>
      </c>
      <c r="E37" s="31">
        <v>6990.7</v>
      </c>
    </row>
    <row r="38" spans="1:5" s="24" customFormat="1" ht="52.5" customHeight="1">
      <c r="A38" s="32" t="s">
        <v>29</v>
      </c>
      <c r="B38" s="34" t="s">
        <v>30</v>
      </c>
      <c r="C38" s="35">
        <f>C39+C43+C42+C40+C41</f>
        <v>1675.8000000000002</v>
      </c>
      <c r="D38" s="35">
        <f>D39+D43+D42+D40</f>
        <v>1418.4</v>
      </c>
      <c r="E38" s="35">
        <f>E39+E43+E42+E40</f>
        <v>1418.4</v>
      </c>
    </row>
    <row r="39" spans="1:5" s="15" customFormat="1" ht="52.5" customHeight="1">
      <c r="A39" s="36" t="s">
        <v>69</v>
      </c>
      <c r="B39" s="37" t="s">
        <v>77</v>
      </c>
      <c r="C39" s="35">
        <v>523.9</v>
      </c>
      <c r="D39" s="35">
        <v>523.9</v>
      </c>
      <c r="E39" s="35">
        <v>523.9</v>
      </c>
    </row>
    <row r="40" spans="1:5" s="15" customFormat="1" ht="112.5" hidden="1">
      <c r="A40" s="36" t="s">
        <v>31</v>
      </c>
      <c r="B40" s="37" t="s">
        <v>41</v>
      </c>
      <c r="C40" s="35">
        <v>0</v>
      </c>
      <c r="D40" s="38">
        <v>0</v>
      </c>
      <c r="E40" s="38">
        <v>0</v>
      </c>
    </row>
    <row r="41" spans="1:5" s="15" customFormat="1" ht="83.25" customHeight="1">
      <c r="A41" s="36" t="s">
        <v>68</v>
      </c>
      <c r="B41" s="37" t="s">
        <v>62</v>
      </c>
      <c r="C41" s="35">
        <v>257.4</v>
      </c>
      <c r="D41" s="38">
        <v>0</v>
      </c>
      <c r="E41" s="38">
        <v>0</v>
      </c>
    </row>
    <row r="42" spans="1:5" s="15" customFormat="1" ht="75" hidden="1">
      <c r="A42" s="36" t="s">
        <v>31</v>
      </c>
      <c r="B42" s="37" t="s">
        <v>60</v>
      </c>
      <c r="C42" s="35">
        <v>0</v>
      </c>
      <c r="D42" s="38">
        <v>0</v>
      </c>
      <c r="E42" s="38">
        <v>0</v>
      </c>
    </row>
    <row r="43" spans="1:5" s="15" customFormat="1" ht="61.5" customHeight="1">
      <c r="A43" s="36" t="s">
        <v>68</v>
      </c>
      <c r="B43" s="37" t="s">
        <v>42</v>
      </c>
      <c r="C43" s="35">
        <v>894.5</v>
      </c>
      <c r="D43" s="35">
        <v>894.5</v>
      </c>
      <c r="E43" s="35">
        <v>894.5</v>
      </c>
    </row>
    <row r="44" spans="1:5" s="15" customFormat="1" ht="37.5">
      <c r="A44" s="36" t="s">
        <v>32</v>
      </c>
      <c r="B44" s="34" t="s">
        <v>33</v>
      </c>
      <c r="C44" s="35">
        <f>C45+C46</f>
        <v>138.5</v>
      </c>
      <c r="D44" s="35">
        <f>D45+D46</f>
        <v>143.2</v>
      </c>
      <c r="E44" s="35">
        <f>E45+E46</f>
        <v>0</v>
      </c>
    </row>
    <row r="45" spans="1:5" s="15" customFormat="1" ht="81.75" customHeight="1">
      <c r="A45" s="36" t="s">
        <v>67</v>
      </c>
      <c r="B45" s="39" t="s">
        <v>34</v>
      </c>
      <c r="C45" s="35">
        <v>0</v>
      </c>
      <c r="D45" s="40">
        <v>0</v>
      </c>
      <c r="E45" s="40">
        <v>0</v>
      </c>
    </row>
    <row r="46" spans="1:5" s="15" customFormat="1" ht="58.5" customHeight="1">
      <c r="A46" s="36" t="s">
        <v>66</v>
      </c>
      <c r="B46" s="39" t="s">
        <v>38</v>
      </c>
      <c r="C46" s="35">
        <v>138.5</v>
      </c>
      <c r="D46" s="40">
        <v>143.2</v>
      </c>
      <c r="E46" s="38">
        <v>0</v>
      </c>
    </row>
    <row r="47" spans="1:5" s="15" customFormat="1" ht="29.25" customHeight="1">
      <c r="A47" s="36" t="s">
        <v>46</v>
      </c>
      <c r="B47" s="39" t="s">
        <v>47</v>
      </c>
      <c r="C47" s="35">
        <f>C48</f>
        <v>3096.2</v>
      </c>
      <c r="D47" s="35">
        <f>D48</f>
        <v>0</v>
      </c>
      <c r="E47" s="35">
        <f>E48</f>
        <v>0</v>
      </c>
    </row>
    <row r="48" spans="1:5" s="15" customFormat="1" ht="54.75" customHeight="1">
      <c r="A48" s="36" t="s">
        <v>65</v>
      </c>
      <c r="B48" s="39" t="s">
        <v>78</v>
      </c>
      <c r="C48" s="35">
        <v>3096.2</v>
      </c>
      <c r="D48" s="40">
        <v>0</v>
      </c>
      <c r="E48" s="38">
        <v>0</v>
      </c>
    </row>
    <row r="49" spans="1:5" ht="19.5">
      <c r="A49" s="41" t="s">
        <v>22</v>
      </c>
      <c r="B49" s="41"/>
      <c r="C49" s="14">
        <f>C17+C34</f>
        <v>16302.7</v>
      </c>
      <c r="D49" s="14">
        <f>D17+D34</f>
        <v>13272.9</v>
      </c>
      <c r="E49" s="14">
        <f>E17+E34</f>
        <v>13439.7</v>
      </c>
    </row>
  </sheetData>
  <sheetProtection/>
  <mergeCells count="9">
    <mergeCell ref="A49:B49"/>
    <mergeCell ref="A7:E7"/>
    <mergeCell ref="A9:E9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2018-12-12T07:11:27Z</cp:lastPrinted>
  <dcterms:created xsi:type="dcterms:W3CDTF">2010-11-02T06:17:02Z</dcterms:created>
  <dcterms:modified xsi:type="dcterms:W3CDTF">2018-12-12T14:48:56Z</dcterms:modified>
  <cp:category/>
  <cp:version/>
  <cp:contentType/>
  <cp:contentStatus/>
</cp:coreProperties>
</file>