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5200" windowHeight="11985" tabRatio="884"/>
  </bookViews>
  <sheets>
    <sheet name="характеристика мкд" sheetId="5" r:id="rId1"/>
  </sheets>
  <definedNames>
    <definedName name="_xlnm._FilterDatabase" localSheetId="0" hidden="1">'характеристика мкд'!$A$13:$T$17</definedName>
    <definedName name="_xlnm.Print_Titles" localSheetId="0">'характеристика мкд'!$13:$13</definedName>
    <definedName name="_xlnm.Print_Area" localSheetId="0">'характеристика мкд'!$A$1:$T$18</definedName>
  </definedNames>
  <calcPr calcId="145621"/>
</workbook>
</file>

<file path=xl/calcChain.xml><?xml version="1.0" encoding="utf-8"?>
<calcChain xmlns="http://schemas.openxmlformats.org/spreadsheetml/2006/main">
  <c r="O17" i="5" l="1"/>
  <c r="O18" i="5" s="1"/>
  <c r="N17" i="5"/>
  <c r="N18" i="5" s="1"/>
  <c r="M17" i="5"/>
  <c r="M18" i="5" s="1"/>
  <c r="K17" i="5"/>
  <c r="J17" i="5"/>
  <c r="I17" i="5"/>
  <c r="H17" i="5"/>
  <c r="L16" i="5" l="1"/>
  <c r="L17" i="5" l="1"/>
  <c r="Q16" i="5"/>
  <c r="P17" i="5" l="1"/>
  <c r="P18" i="5" s="1"/>
  <c r="Q17" i="5"/>
  <c r="L18" i="5" l="1"/>
</calcChain>
</file>

<file path=xl/sharedStrings.xml><?xml version="1.0" encoding="utf-8"?>
<sst xmlns="http://schemas.openxmlformats.org/spreadsheetml/2006/main" count="65" uniqueCount="41">
  <si>
    <t>Адрес МКД</t>
  </si>
  <si>
    <t>руб.</t>
  </si>
  <si>
    <t>Итого по муниципальному образованию</t>
  </si>
  <si>
    <t>№ п/п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</si>
  <si>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</si>
  <si>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</si>
  <si>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</si>
  <si>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</si>
  <si>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</si>
  <si>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</si>
  <si>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</si>
  <si>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</si>
  <si>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</si>
  <si>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</si>
  <si>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</si>
  <si>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</si>
  <si>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</si>
  <si>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</si>
  <si>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</si>
  <si>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</si>
  <si>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федеральный бюджет</t>
  </si>
  <si>
    <t>областной бюджет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</si>
  <si>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</si>
  <si>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</si>
  <si>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</si>
  <si>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</si>
  <si>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руб./кв.м</t>
  </si>
  <si>
    <t>х</t>
  </si>
  <si>
    <t>Гатчинский муниципальный район</t>
  </si>
  <si>
    <t>РО</t>
  </si>
  <si>
    <t>30.12.2017</t>
  </si>
  <si>
    <t>Другое</t>
  </si>
  <si>
    <t>Муниципальное образование Большеколпанское сельское поселение</t>
  </si>
  <si>
    <t>Дер. Большие Колпаны, ул. 30 лет Победы, д. 7</t>
  </si>
  <si>
    <t>III. Перечень многоквратирных домов, которые подлежат капитальному ремонту в 2016 году с учетом мер государственной поддержки</t>
  </si>
  <si>
    <t>Итого по муниципальному образованию со строительным контролем</t>
  </si>
  <si>
    <t>Краткосрочный план реализации в 2016 году Региональной программы капитального ремонта общего имущества в многоквартирных домах, расположенных на территории муниципальное образование Большеколпанское сельское поселение</t>
  </si>
  <si>
    <t>Приложение № 1</t>
  </si>
  <si>
    <t xml:space="preserve">К постановлению администрации </t>
  </si>
  <si>
    <t>Дружногорского городского поселения</t>
  </si>
  <si>
    <t xml:space="preserve">                                    От 10.08.2016 г. № 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</si>
</sst>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4"/>
      <color indexed="8"/>
      <name val="Times New Roman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15" fillId="0" borderId="0"/>
    <xf numFmtId="0" fontId="15" fillId="0" borderId="0"/>
    <xf numFmtId="0" fontId="16" fillId="0" borderId="0"/>
    <xf numFmtId="0" fontId="13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14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8" fillId="0" borderId="0"/>
    <xf numFmtId="0" fontId="18" fillId="0" borderId="0"/>
    <xf numFmtId="0" fontId="17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19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10" fillId="2" borderId="0" xfId="0" applyFont="1" applyFill="1"/>
    <xf numFmtId="0" fontId="9" fillId="2" borderId="0" xfId="0" applyFont="1" applyFill="1"/>
    <xf numFmtId="0" fontId="10" fillId="2" borderId="1" xfId="0" applyFont="1" applyFill="1" applyBorder="1" applyAlignment="1">
      <alignment horizontal="left" vertical="top" wrapText="1"/>
    </xf>
    <xf numFmtId="4" fontId="9" fillId="2" borderId="1" xfId="0" applyNumberFormat="1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top" wrapText="1"/>
    </xf>
    <xf numFmtId="4" fontId="10" fillId="2" borderId="0" xfId="0" applyNumberFormat="1" applyFont="1" applyFill="1"/>
    <xf numFmtId="4" fontId="10" fillId="2" borderId="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0" fontId="10" fillId="2" borderId="1" xfId="7" quotePrefix="1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0" fillId="2" borderId="1" xfId="7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textRotation="90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 vertical="top" wrapText="1"/>
    </xf>
    <xf numFmtId="4" fontId="9" fillId="2" borderId="1" xfId="0" applyNumberFormat="1" applyFont="1" applyFill="1" applyBorder="1" applyAlignment="1">
      <alignment horizontal="center" vertical="center"/>
    </xf>
    <xf numFmtId="4" fontId="9" fillId="2" borderId="0" xfId="0" applyNumberFormat="1" applyFont="1" applyFill="1"/>
    <xf numFmtId="4" fontId="0" fillId="0" borderId="0" xfId="0" applyNumberFormat="1"/>
    <xf numFmtId="0" fontId="10" fillId="2" borderId="1" xfId="0" applyFont="1" applyFill="1" applyBorder="1" applyAlignment="1">
      <alignment horizontal="center" vertical="center" textRotation="90" wrapText="1"/>
    </xf>
    <xf numFmtId="0" fontId="10" fillId="2" borderId="1" xfId="0" applyFont="1" applyFill="1" applyBorder="1" applyAlignment="1">
      <alignment horizontal="center" vertical="center" textRotation="90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4" fontId="9" fillId="2" borderId="1" xfId="0" applyNumberFormat="1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left" vertical="center" wrapText="1"/>
    </xf>
    <xf numFmtId="0" fontId="10" fillId="2" borderId="1" xfId="7" applyFont="1" applyFill="1" applyBorder="1" applyAlignment="1">
      <alignment horizontal="center" vertical="center" textRotation="90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center"/>
    </xf>
  </cellXfs>
  <cellStyles count="57">
    <cellStyle name="Excel Built-in Normal" xfId="1"/>
    <cellStyle name="Excel Built-in Normal 2" xfId="2"/>
    <cellStyle name="Excel Built-in Normal 2 2" xfId="3"/>
    <cellStyle name="Excel Built-in Normal 3" xfId="4"/>
    <cellStyle name="TableStyleLight1" xfId="45"/>
    <cellStyle name="Обычный" xfId="0" builtinId="0"/>
    <cellStyle name="Обычный 10" xfId="5"/>
    <cellStyle name="Обычный 10 2" xfId="6"/>
    <cellStyle name="Обычный 11" xfId="23"/>
    <cellStyle name="Обычный 12" xfId="31"/>
    <cellStyle name="Обычный 13" xfId="39"/>
    <cellStyle name="Обычный 14" xfId="46"/>
    <cellStyle name="Обычный 15" xfId="47"/>
    <cellStyle name="Обычный 16" xfId="52"/>
    <cellStyle name="Обычный 2" xfId="7"/>
    <cellStyle name="Обычный 2 2" xfId="8"/>
    <cellStyle name="Обычный 2 2 2" xfId="33"/>
    <cellStyle name="Обычный 2 3" xfId="9"/>
    <cellStyle name="Обычный 2 4" xfId="32"/>
    <cellStyle name="Обычный 3" xfId="10"/>
    <cellStyle name="Обычный 3 2" xfId="11"/>
    <cellStyle name="Обычный 3 2 2" xfId="24"/>
    <cellStyle name="Обычный 3 3" xfId="12"/>
    <cellStyle name="Обычный 3 4" xfId="34"/>
    <cellStyle name="Обычный 3 5" xfId="40"/>
    <cellStyle name="Обычный 3 6" xfId="48"/>
    <cellStyle name="Обычный 3 7" xfId="53"/>
    <cellStyle name="Обычный 4" xfId="13"/>
    <cellStyle name="Обычный 4 2" xfId="14"/>
    <cellStyle name="Обычный 4 3" xfId="25"/>
    <cellStyle name="Обычный 4 4" xfId="35"/>
    <cellStyle name="Обычный 4 5" xfId="41"/>
    <cellStyle name="Обычный 4 6" xfId="49"/>
    <cellStyle name="Обычный 4 7" xfId="54"/>
    <cellStyle name="Обычный 5" xfId="15"/>
    <cellStyle name="Обычный 5 2" xfId="36"/>
    <cellStyle name="Обычный 6" xfId="16"/>
    <cellStyle name="Обычный 6 2" xfId="17"/>
    <cellStyle name="Обычный 6 3" xfId="26"/>
    <cellStyle name="Обычный 6 4" xfId="37"/>
    <cellStyle name="Обычный 6 5" xfId="42"/>
    <cellStyle name="Обычный 6 6" xfId="50"/>
    <cellStyle name="Обычный 6 7" xfId="55"/>
    <cellStyle name="Обычный 7" xfId="18"/>
    <cellStyle name="Обычный 7 2" xfId="19"/>
    <cellStyle name="Обычный 7 3" xfId="27"/>
    <cellStyle name="Обычный 7 4" xfId="38"/>
    <cellStyle name="Обычный 7 5" xfId="43"/>
    <cellStyle name="Обычный 7 6" xfId="51"/>
    <cellStyle name="Обычный 7 7" xfId="56"/>
    <cellStyle name="Обычный 8" xfId="20"/>
    <cellStyle name="Обычный 8 2" xfId="28"/>
    <cellStyle name="Обычный 9" xfId="21"/>
    <cellStyle name="Обычный 9 2" xfId="29"/>
    <cellStyle name="Обычный 9 3" xfId="30"/>
    <cellStyle name="Финансовый 2" xfId="22"/>
    <cellStyle name="Финансовый 3" xfId="44"/>
  </cellStyles>
  <dxfs count="0"/>
  <tableStyles count="0" defaultTableStyle="TableStyleMedium2" defaultPivotStyle="PivotStyleMedium9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abSelected="1" view="pageBreakPreview" topLeftCell="H1" zoomScaleNormal="100" zoomScaleSheetLayoutView="100" workbookViewId="0">
      <selection activeCell="Q4" sqref="Q4:T4"/>
    </sheetView>
  </sheetViews>
  <sheetFormatPr defaultRowHeight="15" x14ac:dyDescent="0.25"/>
  <cols>
    <col min="1" max="1" width="6.85546875" style="15" customWidth="1"/>
    <col min="2" max="2" width="46.7109375" style="16" customWidth="1"/>
    <col min="3" max="3" width="8.140625" style="15" customWidth="1"/>
    <col min="4" max="4" width="8.28515625" style="15" customWidth="1"/>
    <col min="5" max="5" width="9.28515625" style="15" bestFit="1" customWidth="1"/>
    <col min="6" max="6" width="9.42578125" style="15" bestFit="1" customWidth="1"/>
    <col min="7" max="7" width="8.28515625" style="15" customWidth="1"/>
    <col min="8" max="8" width="13.140625" style="15" bestFit="1" customWidth="1"/>
    <col min="9" max="9" width="11" style="15" customWidth="1"/>
    <col min="10" max="11" width="11.42578125" style="15" customWidth="1"/>
    <col min="12" max="12" width="15.85546875" style="15" customWidth="1"/>
    <col min="13" max="13" width="11.7109375" style="15" customWidth="1"/>
    <col min="14" max="14" width="13.5703125" style="15" customWidth="1"/>
    <col min="15" max="15" width="12.7109375" style="15" customWidth="1"/>
    <col min="16" max="16" width="13.28515625" style="15" customWidth="1"/>
    <col min="17" max="17" width="10.85546875" style="15" customWidth="1"/>
    <col min="18" max="18" width="11.140625" style="15" customWidth="1"/>
    <col min="19" max="19" width="11.42578125" style="15" customWidth="1"/>
    <col min="20" max="20" width="8.42578125" style="15" customWidth="1"/>
    <col min="21" max="21" width="13.85546875" customWidth="1"/>
    <col min="22" max="22" width="15" customWidth="1"/>
    <col min="23" max="23" width="14" style="26" customWidth="1"/>
    <col min="24" max="24" width="17.42578125" customWidth="1"/>
  </cols>
  <sheetData>
    <row r="1" spans="1:23" s="1" customFormat="1" ht="12.75" x14ac:dyDescent="0.2">
      <c r="A1" s="6"/>
      <c r="B1" s="13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31" t="s">
        <v>37</v>
      </c>
      <c r="R1" s="31"/>
      <c r="S1" s="31"/>
      <c r="T1" s="31"/>
      <c r="W1" s="8"/>
    </row>
    <row r="2" spans="1:23" s="1" customFormat="1" ht="12.75" x14ac:dyDescent="0.2">
      <c r="A2" s="6"/>
      <c r="B2" s="13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31" t="s">
        <v>38</v>
      </c>
      <c r="R2" s="31"/>
      <c r="S2" s="31"/>
      <c r="T2" s="31"/>
      <c r="W2" s="8"/>
    </row>
    <row r="3" spans="1:23" s="1" customFormat="1" ht="12.75" x14ac:dyDescent="0.2">
      <c r="A3" s="6"/>
      <c r="B3" s="13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31" t="s">
        <v>39</v>
      </c>
      <c r="R3" s="31"/>
      <c r="S3" s="31"/>
      <c r="T3" s="31"/>
      <c r="W3" s="8"/>
    </row>
    <row r="4" spans="1:23" s="1" customFormat="1" ht="12.75" x14ac:dyDescent="0.2">
      <c r="A4" s="6"/>
      <c r="B4" s="13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32" t="s">
        <v>40</v>
      </c>
      <c r="R4" s="32"/>
      <c r="S4" s="32"/>
      <c r="T4" s="32"/>
      <c r="W4" s="8"/>
    </row>
    <row r="5" spans="1:23" s="1" customFormat="1" ht="12.75" x14ac:dyDescent="0.2">
      <c r="A5" s="6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13"/>
      <c r="R5" s="6"/>
      <c r="S5" s="6"/>
      <c r="T5" s="6"/>
      <c r="W5" s="8"/>
    </row>
    <row r="6" spans="1:23" s="1" customFormat="1" ht="12.75" x14ac:dyDescent="0.2">
      <c r="A6" s="38" t="s">
        <v>36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6"/>
      <c r="W6" s="8"/>
    </row>
    <row r="7" spans="1:23" s="1" customFormat="1" ht="12.75" x14ac:dyDescent="0.2">
      <c r="A7" s="6"/>
      <c r="B7" s="13"/>
      <c r="C7" s="6"/>
      <c r="D7" s="39" t="s">
        <v>34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6"/>
      <c r="S7" s="6"/>
      <c r="T7" s="6"/>
      <c r="W7" s="8"/>
    </row>
    <row r="8" spans="1:23" s="1" customFormat="1" ht="12.75" x14ac:dyDescent="0.2">
      <c r="A8" s="6"/>
      <c r="B8" s="13"/>
      <c r="C8" s="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6"/>
      <c r="S8" s="6"/>
      <c r="T8" s="6"/>
      <c r="W8" s="8"/>
    </row>
    <row r="9" spans="1:23" s="1" customFormat="1" ht="30" customHeight="1" x14ac:dyDescent="0.2">
      <c r="A9" s="29" t="s">
        <v>3</v>
      </c>
      <c r="B9" s="29" t="s">
        <v>0</v>
      </c>
      <c r="C9" s="30" t="s">
        <v>4</v>
      </c>
      <c r="D9" s="30"/>
      <c r="E9" s="28" t="s">
        <v>5</v>
      </c>
      <c r="F9" s="28" t="s">
        <v>6</v>
      </c>
      <c r="G9" s="28" t="s">
        <v>7</v>
      </c>
      <c r="H9" s="27" t="s">
        <v>8</v>
      </c>
      <c r="I9" s="29" t="s">
        <v>9</v>
      </c>
      <c r="J9" s="29"/>
      <c r="K9" s="27" t="s">
        <v>10</v>
      </c>
      <c r="L9" s="29" t="s">
        <v>11</v>
      </c>
      <c r="M9" s="29"/>
      <c r="N9" s="29"/>
      <c r="O9" s="29"/>
      <c r="P9" s="29"/>
      <c r="Q9" s="37" t="s">
        <v>12</v>
      </c>
      <c r="R9" s="37" t="s">
        <v>13</v>
      </c>
      <c r="S9" s="27" t="s">
        <v>14</v>
      </c>
      <c r="T9" s="27" t="s">
        <v>15</v>
      </c>
      <c r="W9" s="8"/>
    </row>
    <row r="10" spans="1:23" s="1" customFormat="1" ht="15" customHeight="1" x14ac:dyDescent="0.2">
      <c r="A10" s="29"/>
      <c r="B10" s="29"/>
      <c r="C10" s="27" t="s">
        <v>16</v>
      </c>
      <c r="D10" s="27" t="s">
        <v>17</v>
      </c>
      <c r="E10" s="28"/>
      <c r="F10" s="28"/>
      <c r="G10" s="28"/>
      <c r="H10" s="27"/>
      <c r="I10" s="27" t="s">
        <v>18</v>
      </c>
      <c r="J10" s="27" t="s">
        <v>19</v>
      </c>
      <c r="K10" s="27"/>
      <c r="L10" s="27" t="s">
        <v>18</v>
      </c>
      <c r="M10" s="20"/>
      <c r="N10" s="20"/>
      <c r="O10" s="18"/>
      <c r="P10" s="18"/>
      <c r="Q10" s="37"/>
      <c r="R10" s="37"/>
      <c r="S10" s="27"/>
      <c r="T10" s="27"/>
      <c r="W10" s="8"/>
    </row>
    <row r="11" spans="1:23" s="1" customFormat="1" ht="173.45" customHeight="1" x14ac:dyDescent="0.2">
      <c r="A11" s="29"/>
      <c r="B11" s="29"/>
      <c r="C11" s="27"/>
      <c r="D11" s="27"/>
      <c r="E11" s="28"/>
      <c r="F11" s="28"/>
      <c r="G11" s="28"/>
      <c r="H11" s="27"/>
      <c r="I11" s="27"/>
      <c r="J11" s="27"/>
      <c r="K11" s="27"/>
      <c r="L11" s="27"/>
      <c r="M11" s="20" t="s">
        <v>20</v>
      </c>
      <c r="N11" s="20" t="s">
        <v>21</v>
      </c>
      <c r="O11" s="20" t="s">
        <v>22</v>
      </c>
      <c r="P11" s="20" t="s">
        <v>23</v>
      </c>
      <c r="Q11" s="37"/>
      <c r="R11" s="37"/>
      <c r="S11" s="27"/>
      <c r="T11" s="27"/>
      <c r="W11" s="8"/>
    </row>
    <row r="12" spans="1:23" s="1" customFormat="1" ht="19.149999999999999" customHeight="1" x14ac:dyDescent="0.2">
      <c r="A12" s="29"/>
      <c r="B12" s="29"/>
      <c r="C12" s="27"/>
      <c r="D12" s="27"/>
      <c r="E12" s="28"/>
      <c r="F12" s="28"/>
      <c r="G12" s="28"/>
      <c r="H12" s="18" t="s">
        <v>24</v>
      </c>
      <c r="I12" s="18" t="s">
        <v>24</v>
      </c>
      <c r="J12" s="18" t="s">
        <v>24</v>
      </c>
      <c r="K12" s="18" t="s">
        <v>25</v>
      </c>
      <c r="L12" s="18" t="s">
        <v>1</v>
      </c>
      <c r="M12" s="18"/>
      <c r="N12" s="18"/>
      <c r="O12" s="18" t="s">
        <v>1</v>
      </c>
      <c r="P12" s="18" t="s">
        <v>1</v>
      </c>
      <c r="Q12" s="14" t="s">
        <v>26</v>
      </c>
      <c r="R12" s="14" t="s">
        <v>26</v>
      </c>
      <c r="S12" s="27"/>
      <c r="T12" s="27"/>
      <c r="W12" s="8"/>
    </row>
    <row r="13" spans="1:23" s="1" customFormat="1" ht="12.75" x14ac:dyDescent="0.2">
      <c r="A13" s="19">
        <v>1</v>
      </c>
      <c r="B13" s="19">
        <v>2</v>
      </c>
      <c r="C13" s="19">
        <v>3</v>
      </c>
      <c r="D13" s="19">
        <v>4</v>
      </c>
      <c r="E13" s="19">
        <v>5</v>
      </c>
      <c r="F13" s="19">
        <v>6</v>
      </c>
      <c r="G13" s="19">
        <v>7</v>
      </c>
      <c r="H13" s="19">
        <v>8</v>
      </c>
      <c r="I13" s="19">
        <v>9</v>
      </c>
      <c r="J13" s="19">
        <v>10</v>
      </c>
      <c r="K13" s="19">
        <v>11</v>
      </c>
      <c r="L13" s="19">
        <v>12</v>
      </c>
      <c r="M13" s="19">
        <v>13</v>
      </c>
      <c r="N13" s="19">
        <v>14</v>
      </c>
      <c r="O13" s="19">
        <v>15</v>
      </c>
      <c r="P13" s="19">
        <v>16</v>
      </c>
      <c r="Q13" s="19">
        <v>17</v>
      </c>
      <c r="R13" s="19">
        <v>18</v>
      </c>
      <c r="S13" s="19">
        <v>19</v>
      </c>
      <c r="T13" s="18">
        <v>20</v>
      </c>
      <c r="W13" s="8"/>
    </row>
    <row r="14" spans="1:23" s="1" customFormat="1" ht="16.5" customHeight="1" x14ac:dyDescent="0.2">
      <c r="A14" s="34" t="s">
        <v>28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8"/>
      <c r="V14" s="8"/>
      <c r="W14" s="25"/>
    </row>
    <row r="15" spans="1:23" s="1" customFormat="1" ht="16.5" customHeight="1" x14ac:dyDescent="0.2">
      <c r="A15" s="33" t="s">
        <v>32</v>
      </c>
      <c r="B15" s="33"/>
      <c r="C15" s="33"/>
      <c r="D15" s="33"/>
      <c r="E15" s="33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8"/>
      <c r="V15" s="8"/>
      <c r="W15" s="25"/>
    </row>
    <row r="16" spans="1:23" s="1" customFormat="1" ht="16.5" customHeight="1" x14ac:dyDescent="0.2">
      <c r="A16" s="10">
        <v>1</v>
      </c>
      <c r="B16" s="3" t="s">
        <v>33</v>
      </c>
      <c r="C16" s="7">
        <v>1980</v>
      </c>
      <c r="D16" s="12"/>
      <c r="E16" s="18" t="s">
        <v>31</v>
      </c>
      <c r="F16" s="9">
        <v>5</v>
      </c>
      <c r="G16" s="9">
        <v>6</v>
      </c>
      <c r="H16" s="23">
        <v>6603</v>
      </c>
      <c r="I16" s="9">
        <v>4846.6000000000004</v>
      </c>
      <c r="J16" s="9">
        <v>4312.87</v>
      </c>
      <c r="K16" s="9">
        <v>249</v>
      </c>
      <c r="L16" s="11" t="e">
        <f>#REF!</f>
        <v>#REF!</v>
      </c>
      <c r="M16" s="9">
        <v>0</v>
      </c>
      <c r="N16" s="22">
        <v>434461</v>
      </c>
      <c r="O16" s="22">
        <v>209884</v>
      </c>
      <c r="P16" s="9">
        <v>405077</v>
      </c>
      <c r="Q16" s="9" t="e">
        <f t="shared" ref="Q16:Q17" si="0">L16/H16</f>
        <v>#REF!</v>
      </c>
      <c r="R16" s="11">
        <v>14593.7</v>
      </c>
      <c r="S16" s="11" t="s">
        <v>30</v>
      </c>
      <c r="T16" s="9" t="s">
        <v>29</v>
      </c>
      <c r="U16" s="8"/>
      <c r="V16" s="8"/>
      <c r="W16" s="25"/>
    </row>
    <row r="17" spans="1:23" s="1" customFormat="1" ht="16.5" customHeight="1" x14ac:dyDescent="0.2">
      <c r="A17" s="36" t="s">
        <v>2</v>
      </c>
      <c r="B17" s="36"/>
      <c r="C17" s="36"/>
      <c r="D17" s="9" t="s">
        <v>27</v>
      </c>
      <c r="E17" s="9" t="s">
        <v>27</v>
      </c>
      <c r="F17" s="9" t="s">
        <v>27</v>
      </c>
      <c r="G17" s="9" t="s">
        <v>27</v>
      </c>
      <c r="H17" s="11">
        <f>SUM(H16)</f>
        <v>6603</v>
      </c>
      <c r="I17" s="11">
        <f t="shared" ref="I17:P17" si="1">SUM(I16)</f>
        <v>4846.6000000000004</v>
      </c>
      <c r="J17" s="11">
        <f t="shared" si="1"/>
        <v>4312.87</v>
      </c>
      <c r="K17" s="11">
        <f t="shared" si="1"/>
        <v>249</v>
      </c>
      <c r="L17" s="11" t="e">
        <f t="shared" si="1"/>
        <v>#REF!</v>
      </c>
      <c r="M17" s="11">
        <f t="shared" si="1"/>
        <v>0</v>
      </c>
      <c r="N17" s="11">
        <f t="shared" si="1"/>
        <v>434461</v>
      </c>
      <c r="O17" s="11">
        <f t="shared" si="1"/>
        <v>209884</v>
      </c>
      <c r="P17" s="11">
        <f t="shared" si="1"/>
        <v>405077</v>
      </c>
      <c r="Q17" s="9" t="e">
        <f t="shared" si="0"/>
        <v>#REF!</v>
      </c>
      <c r="R17" s="9" t="s">
        <v>27</v>
      </c>
      <c r="S17" s="11" t="s">
        <v>27</v>
      </c>
      <c r="T17" s="11" t="s">
        <v>27</v>
      </c>
      <c r="U17" s="8"/>
      <c r="V17" s="8"/>
      <c r="W17" s="25"/>
    </row>
    <row r="18" spans="1:23" s="2" customFormat="1" ht="16.5" customHeight="1" x14ac:dyDescent="0.2">
      <c r="A18" s="33" t="s">
        <v>35</v>
      </c>
      <c r="B18" s="33"/>
      <c r="C18" s="33"/>
      <c r="D18" s="21" t="s">
        <v>27</v>
      </c>
      <c r="E18" s="21" t="s">
        <v>27</v>
      </c>
      <c r="F18" s="21" t="s">
        <v>27</v>
      </c>
      <c r="G18" s="21" t="s">
        <v>27</v>
      </c>
      <c r="H18" s="21" t="s">
        <v>27</v>
      </c>
      <c r="I18" s="21" t="s">
        <v>27</v>
      </c>
      <c r="J18" s="21" t="s">
        <v>27</v>
      </c>
      <c r="K18" s="21" t="s">
        <v>27</v>
      </c>
      <c r="L18" s="24" t="e">
        <f>#REF!</f>
        <v>#REF!</v>
      </c>
      <c r="M18" s="4">
        <f>M17</f>
        <v>0</v>
      </c>
      <c r="N18" s="4">
        <f>N17</f>
        <v>434461</v>
      </c>
      <c r="O18" s="4">
        <f>O17</f>
        <v>209884</v>
      </c>
      <c r="P18" s="24" t="e">
        <f>P17+#REF!</f>
        <v>#REF!</v>
      </c>
      <c r="Q18" s="5" t="s">
        <v>27</v>
      </c>
      <c r="R18" s="5" t="s">
        <v>27</v>
      </c>
      <c r="S18" s="5" t="s">
        <v>27</v>
      </c>
      <c r="T18" s="5" t="s">
        <v>27</v>
      </c>
      <c r="U18" s="8"/>
      <c r="V18" s="8"/>
      <c r="W18" s="24"/>
    </row>
  </sheetData>
  <mergeCells count="30">
    <mergeCell ref="Q1:T1"/>
    <mergeCell ref="Q2:T2"/>
    <mergeCell ref="Q3:T3"/>
    <mergeCell ref="Q4:T4"/>
    <mergeCell ref="A18:C18"/>
    <mergeCell ref="A14:T14"/>
    <mergeCell ref="A15:E15"/>
    <mergeCell ref="F15:T15"/>
    <mergeCell ref="A17:C17"/>
    <mergeCell ref="L9:P9"/>
    <mergeCell ref="Q9:Q11"/>
    <mergeCell ref="R9:R11"/>
    <mergeCell ref="S9:S12"/>
    <mergeCell ref="T9:T12"/>
    <mergeCell ref="A6:S6"/>
    <mergeCell ref="D7:Q7"/>
    <mergeCell ref="C10:C12"/>
    <mergeCell ref="D10:D12"/>
    <mergeCell ref="I10:I11"/>
    <mergeCell ref="J10:J11"/>
    <mergeCell ref="A9:A12"/>
    <mergeCell ref="B9:B12"/>
    <mergeCell ref="C9:D9"/>
    <mergeCell ref="E9:E12"/>
    <mergeCell ref="F9:F12"/>
    <mergeCell ref="L10:L11"/>
    <mergeCell ref="K9:K11"/>
    <mergeCell ref="G9:G12"/>
    <mergeCell ref="H9:H11"/>
    <mergeCell ref="I9:J9"/>
  </mergeCells>
  <pageMargins left="0.23622047244094491" right="0.15748031496062992" top="0.43307086614173229" bottom="0.23622047244094491" header="0.31496062992125984" footer="0.15748031496062992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характеристика мкд</vt:lpstr>
      <vt:lpstr>'характеристика мкд'!Заголовки_для_печати</vt:lpstr>
      <vt:lpstr>'характеристика мкд'!Область_печати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2016-09-01T14:45:56Z</dcterms:modified>
</cp:coreProperties>
</file>