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<sst xmlns="http://schemas.openxmlformats.org/spreadsheetml/2006/main" count="79" uniqueCount="78">
  <si>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</si>
  <si>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</si>
  <si>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</si>
  <si>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</si>
  <si>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</si>
  <si>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</si>
  <si>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</si>
  <si>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</si>
  <si>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</si>
  <si>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</si>
  <si>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</si>
  <si>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</si>
  <si>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</si>
  <si>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</si>
  <si>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</si>
  <si>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</si>
  <si>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</si>
  <si>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</si>
  <si>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</si>
  <si>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</si>
  <si>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</si>
  <si>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</si>
  <si>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</si>
  <si>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</si>
  <si>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</si>
  <si>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</si>
  <si>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</si>
  <si>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</si>
  <si>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</si>
  <si>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</si>
  <si>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</si>
  <si>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</si>
  <si>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</si>
  <si>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</si>
  <si>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</si>
  <si>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</si>
  <si>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</si>
  <si>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</si>
  <si>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</si>
  <si>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</si>
  <si>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</si>
  <si>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</si>
  <si>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</si>
  <si>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</si>
  <si>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</si>
  <si>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</si>
  <si>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</si>
  <si>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</si>
  <si>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</si>
  <si>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</si>
  <si>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</si>
  <si>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</si>
  <si>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</si>
  <si>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</si>
  <si>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</si>
  <si>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</si>
  <si>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</si>
  <si>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</si>
  <si>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</si>
  <si>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</si>
  <si>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000 1 11 05075 13 0000 120</t>
  </si>
  <si>
    <t>2020год, прогноз тыс.руб</t>
  </si>
  <si>
    <t>Приложение 4</t>
  </si>
  <si>
    <t>на 2020-2021 годы</t>
  </si>
  <si>
    <t>2021год, прогноз тыс.руб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</si>
  <si>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 (за исключением земельных участков муниципальных бюджетных и автономных учреждений)</t>
  </si>
  <si>
    <t>000 1 11 05025 13 0000 120</t>
  </si>
  <si>
    <t>000 1 14 06013 13 0614 430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</si>
  <si>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</si>
  <si>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</si>
  <si>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000 1 11 05013 13 0614 120</t>
  </si>
  <si>
    <t>000 202 15001 13 0000 151</t>
  </si>
  <si>
    <t xml:space="preserve"> 000 202 29999 13 0000151</t>
  </si>
  <si>
    <t>Прочие субсидии бюджетам городских поселений</t>
  </si>
  <si>
    <t>000  202 20216 13 0000 151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</si>
  <si>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</si>
  <si>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>000 202 35118 13 0000 151</t>
  </si>
  <si>
    <t xml:space="preserve">  № 52  от 29.11.2018года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</si>
</sst>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10419]###\ ###\ ###\ ###\ ##0.00"/>
    <numFmt numFmtId="202" formatCode="0.0"/>
    <numFmt numFmtId="203" formatCode="?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33" borderId="11" xfId="33" applyNumberFormat="1" applyFont="1" applyFill="1" applyBorder="1" applyAlignment="1">
      <alignment horizontal="left" vertical="center" wrapText="1" readingOrder="1"/>
      <protection/>
    </xf>
    <xf numFmtId="0" fontId="10" fillId="33" borderId="11" xfId="33" applyNumberFormat="1" applyFont="1" applyFill="1" applyBorder="1" applyAlignment="1">
      <alignment horizontal="center" vertical="center" wrapText="1" readingOrder="1"/>
      <protection/>
    </xf>
    <xf numFmtId="0" fontId="11" fillId="33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201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201" fontId="5" fillId="0" borderId="10" xfId="33" applyNumberFormat="1" applyFont="1" applyFill="1" applyBorder="1" applyAlignment="1">
      <alignment horizontal="right" vertical="center" wrapText="1" readingOrder="1"/>
      <protection/>
    </xf>
    <xf numFmtId="202" fontId="0" fillId="0" borderId="10" xfId="0" applyNumberFormat="1" applyBorder="1" applyAlignment="1">
      <alignment/>
    </xf>
    <xf numFmtId="201" fontId="5" fillId="0" borderId="14" xfId="33" applyNumberFormat="1" applyFont="1" applyFill="1" applyBorder="1" applyAlignment="1">
      <alignment horizontal="right" vertical="center" wrapText="1" readingOrder="1"/>
      <protection/>
    </xf>
    <xf numFmtId="201" fontId="5" fillId="0" borderId="15" xfId="33" applyNumberFormat="1" applyFont="1" applyFill="1" applyBorder="1" applyAlignment="1">
      <alignment horizontal="right" vertical="center" wrapText="1" readingOrder="1"/>
      <protection/>
    </xf>
    <xf numFmtId="201" fontId="6" fillId="33" borderId="13" xfId="33" applyNumberFormat="1" applyFont="1" applyFill="1" applyBorder="1" applyAlignment="1">
      <alignment horizontal="right" vertical="center" wrapText="1" readingOrder="1"/>
      <protection/>
    </xf>
    <xf numFmtId="201" fontId="6" fillId="33" borderId="16" xfId="33" applyNumberFormat="1" applyFont="1" applyFill="1" applyBorder="1" applyAlignment="1">
      <alignment horizontal="right" vertical="center" wrapText="1" readingOrder="1"/>
      <protection/>
    </xf>
    <xf numFmtId="201" fontId="5" fillId="0" borderId="14" xfId="33" applyNumberFormat="1" applyFont="1" applyFill="1" applyBorder="1" applyAlignment="1">
      <alignment horizontal="right" vertical="center" wrapText="1" readingOrder="1"/>
      <protection/>
    </xf>
    <xf numFmtId="201" fontId="5" fillId="0" borderId="17" xfId="33" applyNumberFormat="1" applyFont="1" applyFill="1" applyBorder="1" applyAlignment="1">
      <alignment horizontal="right" vertical="center" wrapText="1" readingOrder="1"/>
      <protection/>
    </xf>
    <xf numFmtId="201" fontId="6" fillId="33" borderId="18" xfId="33" applyNumberFormat="1" applyFont="1" applyFill="1" applyBorder="1" applyAlignment="1">
      <alignment horizontal="right" vertical="center" wrapText="1" readingOrder="1"/>
      <protection/>
    </xf>
    <xf numFmtId="201" fontId="6" fillId="33" borderId="14" xfId="33" applyNumberFormat="1" applyFont="1" applyFill="1" applyBorder="1" applyAlignment="1">
      <alignment horizontal="right" vertical="center" wrapText="1" readingOrder="1"/>
      <protection/>
    </xf>
    <xf numFmtId="201" fontId="6" fillId="33" borderId="10" xfId="33" applyNumberFormat="1" applyFont="1" applyFill="1" applyBorder="1" applyAlignment="1">
      <alignment horizontal="right" vertical="center" wrapText="1" readingOrder="1"/>
      <protection/>
    </xf>
    <xf numFmtId="201" fontId="5" fillId="0" borderId="19" xfId="33" applyNumberFormat="1" applyFont="1" applyFill="1" applyBorder="1" applyAlignment="1">
      <alignment horizontal="right" vertical="center" wrapText="1" readingOrder="1"/>
      <protection/>
    </xf>
    <xf numFmtId="203" fontId="1" fillId="34" borderId="10" xfId="0" applyNumberFormat="1" applyFont="1" applyFill="1" applyBorder="1" applyAlignment="1">
      <alignment horizontal="left" vertical="center" wrapText="1"/>
    </xf>
    <xf numFmtId="0" fontId="5" fillId="0" borderId="11" xfId="33" applyNumberFormat="1" applyFont="1" applyFill="1" applyBorder="1" applyAlignment="1">
      <alignment vertical="center" wrapText="1" readingOrder="1"/>
      <protection/>
    </xf>
    <xf numFmtId="0" fontId="1" fillId="34" borderId="10" xfId="0" applyFont="1" applyFill="1" applyBorder="1" applyAlignment="1">
      <alignment vertical="center" wrapText="1" readingOrder="1"/>
    </xf>
    <xf numFmtId="201" fontId="5" fillId="0" borderId="20" xfId="33" applyNumberFormat="1" applyFont="1" applyFill="1" applyBorder="1" applyAlignment="1">
      <alignment horizontal="right" vertical="center" wrapText="1" readingOrder="1"/>
      <protection/>
    </xf>
    <xf numFmtId="201" fontId="6" fillId="0" borderId="11" xfId="33" applyNumberFormat="1" applyFont="1" applyFill="1" applyBorder="1" applyAlignment="1">
      <alignment horizontal="right" vertical="center" wrapText="1" readingOrder="1"/>
      <protection/>
    </xf>
    <xf numFmtId="49" fontId="1" fillId="0" borderId="10" xfId="0" applyNumberFormat="1" applyFont="1" applyBorder="1" applyAlignment="1">
      <alignment vertical="center" wrapText="1"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2" fontId="1" fillId="0" borderId="10" xfId="0" applyNumberFormat="1" applyFont="1" applyBorder="1" applyAlignment="1">
      <alignment horizontal="left" vertical="center" wrapText="1"/>
    </xf>
    <xf numFmtId="201" fontId="5" fillId="0" borderId="11" xfId="33" applyNumberFormat="1" applyFont="1" applyFill="1" applyBorder="1" applyAlignment="1">
      <alignment horizontal="right" vertical="center" wrapText="1" readingOrder="1"/>
      <protection/>
    </xf>
    <xf numFmtId="201" fontId="6" fillId="0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10" xfId="0" applyFont="1" applyBorder="1" applyAlignment="1">
      <alignment/>
    </xf>
    <xf numFmtId="201" fontId="6" fillId="0" borderId="18" xfId="33" applyNumberFormat="1" applyFont="1" applyFill="1" applyBorder="1" applyAlignment="1">
      <alignment horizontal="right" vertical="center" wrapText="1" readingOrder="1"/>
      <protection/>
    </xf>
    <xf numFmtId="201" fontId="6" fillId="0" borderId="14" xfId="33" applyNumberFormat="1" applyFont="1" applyFill="1" applyBorder="1" applyAlignment="1">
      <alignment horizontal="right" vertical="center" wrapText="1" readingOrder="1"/>
      <protection/>
    </xf>
    <xf numFmtId="196" fontId="3" fillId="0" borderId="21" xfId="0" applyNumberFormat="1" applyFont="1" applyBorder="1" applyAlignment="1">
      <alignment horizontal="center" vertical="center" wrapText="1"/>
    </xf>
    <xf numFmtId="196" fontId="3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96" fontId="3" fillId="0" borderId="23" xfId="0" applyNumberFormat="1" applyFont="1" applyBorder="1" applyAlignment="1">
      <alignment horizontal="center" vertical="center" wrapText="1"/>
    </xf>
    <xf numFmtId="196" fontId="3" fillId="0" borderId="2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2" t="s">
        <v>62</v>
      </c>
    </row>
    <row r="2" ht="10.5" customHeight="1">
      <c r="C2" s="1" t="s">
        <v>7</v>
      </c>
    </row>
    <row r="3" ht="12.75">
      <c r="C3" s="1" t="s">
        <v>8</v>
      </c>
    </row>
    <row r="4" ht="12.75">
      <c r="C4" s="1" t="s">
        <v>77</v>
      </c>
    </row>
    <row r="5" spans="1:3" ht="15.75">
      <c r="A5" s="48" t="s">
        <v>5</v>
      </c>
      <c r="B5" s="48"/>
      <c r="C5" s="48"/>
    </row>
    <row r="6" spans="1:3" ht="15.75">
      <c r="A6" s="48" t="s">
        <v>9</v>
      </c>
      <c r="B6" s="48"/>
      <c r="C6" s="48"/>
    </row>
    <row r="7" spans="1:3" ht="15.75">
      <c r="A7" s="48" t="s">
        <v>63</v>
      </c>
      <c r="B7" s="48"/>
      <c r="C7" s="48"/>
    </row>
    <row r="8" spans="1:4" ht="30.75" customHeight="1">
      <c r="A8" s="46" t="s">
        <v>0</v>
      </c>
      <c r="B8" s="49" t="s">
        <v>6</v>
      </c>
      <c r="C8" s="50" t="s">
        <v>61</v>
      </c>
      <c r="D8" s="46" t="s">
        <v>64</v>
      </c>
    </row>
    <row r="9" spans="1:4" ht="15.75" customHeight="1">
      <c r="A9" s="47"/>
      <c r="B9" s="49"/>
      <c r="C9" s="51"/>
      <c r="D9" s="47"/>
    </row>
    <row r="10" spans="1:4" ht="12.75">
      <c r="A10" s="3">
        <v>1</v>
      </c>
      <c r="B10" s="3">
        <v>2</v>
      </c>
      <c r="C10" s="18">
        <v>3</v>
      </c>
      <c r="D10" s="20"/>
    </row>
    <row r="11" spans="1:4" ht="34.5" customHeight="1">
      <c r="A11" s="5"/>
      <c r="B11" s="14" t="s">
        <v>12</v>
      </c>
      <c r="C11" s="25">
        <f>C12+C23</f>
        <v>83885</v>
      </c>
      <c r="D11" s="29">
        <f>D12+D23</f>
        <v>82885</v>
      </c>
    </row>
    <row r="12" spans="1:4" ht="15" customHeight="1">
      <c r="A12" s="5"/>
      <c r="B12" s="14" t="s">
        <v>13</v>
      </c>
      <c r="C12" s="25">
        <f>C13+C15+C17+C19+C21</f>
        <v>65410</v>
      </c>
      <c r="D12" s="30">
        <f>D13+D15+D17+D19+D21</f>
        <v>65410</v>
      </c>
    </row>
    <row r="13" spans="1:4" ht="27" customHeight="1">
      <c r="A13" s="6" t="s">
        <v>14</v>
      </c>
      <c r="B13" s="7" t="s">
        <v>3</v>
      </c>
      <c r="C13" s="19">
        <f>C14</f>
        <v>29100</v>
      </c>
      <c r="D13" s="23">
        <f>D14</f>
        <v>29100</v>
      </c>
    </row>
    <row r="14" spans="1:4" ht="63.75" customHeight="1">
      <c r="A14" s="8" t="s">
        <v>15</v>
      </c>
      <c r="B14" s="8" t="s">
        <v>16</v>
      </c>
      <c r="C14" s="19">
        <v>29100</v>
      </c>
      <c r="D14" s="21">
        <v>29100</v>
      </c>
    </row>
    <row r="15" spans="1:4" ht="39.75" customHeight="1">
      <c r="A15" s="6" t="s">
        <v>17</v>
      </c>
      <c r="B15" s="7" t="s">
        <v>18</v>
      </c>
      <c r="C15" s="19">
        <f>C16</f>
        <v>4100</v>
      </c>
      <c r="D15" s="23">
        <f>D16</f>
        <v>4100</v>
      </c>
    </row>
    <row r="16" spans="1:4" ht="63" customHeight="1">
      <c r="A16" s="8" t="s">
        <v>19</v>
      </c>
      <c r="B16" s="8" t="s">
        <v>20</v>
      </c>
      <c r="C16" s="19">
        <v>4100</v>
      </c>
      <c r="D16" s="23">
        <v>4100</v>
      </c>
    </row>
    <row r="17" spans="1:4" ht="18.75" customHeight="1">
      <c r="A17" s="6" t="s">
        <v>21</v>
      </c>
      <c r="B17" s="7" t="s">
        <v>1</v>
      </c>
      <c r="C17" s="19">
        <f>C18</f>
        <v>20</v>
      </c>
      <c r="D17" s="23">
        <f>D18</f>
        <v>20</v>
      </c>
    </row>
    <row r="18" spans="1:4" ht="18.75" customHeight="1">
      <c r="A18" s="8" t="s">
        <v>22</v>
      </c>
      <c r="B18" s="8" t="s">
        <v>1</v>
      </c>
      <c r="C18" s="19">
        <v>20</v>
      </c>
      <c r="D18" s="22">
        <v>20</v>
      </c>
    </row>
    <row r="19" spans="1:4" ht="18.75" customHeight="1">
      <c r="A19" s="6" t="s">
        <v>23</v>
      </c>
      <c r="B19" s="7" t="s">
        <v>10</v>
      </c>
      <c r="C19" s="19">
        <f>C20</f>
        <v>2670</v>
      </c>
      <c r="D19" s="23">
        <f>D20</f>
        <v>2670</v>
      </c>
    </row>
    <row r="20" spans="1:4" ht="42" customHeight="1">
      <c r="A20" s="8" t="s">
        <v>24</v>
      </c>
      <c r="B20" s="8" t="s">
        <v>25</v>
      </c>
      <c r="C20" s="19">
        <v>2670</v>
      </c>
      <c r="D20" s="23">
        <v>2670</v>
      </c>
    </row>
    <row r="21" spans="1:4" ht="21" customHeight="1">
      <c r="A21" s="6" t="s">
        <v>26</v>
      </c>
      <c r="B21" s="7" t="s">
        <v>11</v>
      </c>
      <c r="C21" s="19">
        <f>C22</f>
        <v>29520</v>
      </c>
      <c r="D21" s="23">
        <f>D22</f>
        <v>29520</v>
      </c>
    </row>
    <row r="22" spans="1:4" ht="30" customHeight="1">
      <c r="A22" s="8" t="s">
        <v>27</v>
      </c>
      <c r="B22" s="8" t="s">
        <v>28</v>
      </c>
      <c r="C22" s="19">
        <v>29520</v>
      </c>
      <c r="D22" s="24">
        <v>29520</v>
      </c>
    </row>
    <row r="23" spans="1:4" s="4" customFormat="1" ht="20.25" customHeight="1">
      <c r="A23" s="9"/>
      <c r="B23" s="14" t="s">
        <v>29</v>
      </c>
      <c r="C23" s="25">
        <f>C24+C29+C34++C36</f>
        <v>18475</v>
      </c>
      <c r="D23" s="31">
        <f>D24+D29+D34++D36</f>
        <v>17475</v>
      </c>
    </row>
    <row r="24" spans="1:4" ht="78" customHeight="1">
      <c r="A24" s="6" t="s">
        <v>30</v>
      </c>
      <c r="B24" s="7" t="s">
        <v>4</v>
      </c>
      <c r="C24" s="19">
        <f>C25+C28+C27+C26</f>
        <v>6225</v>
      </c>
      <c r="D24" s="21">
        <f>D25+D28+D27+D26</f>
        <v>6225</v>
      </c>
    </row>
    <row r="25" spans="1:4" ht="63.75">
      <c r="A25" s="34" t="s">
        <v>70</v>
      </c>
      <c r="B25" s="8" t="s">
        <v>31</v>
      </c>
      <c r="C25" s="19">
        <v>2500</v>
      </c>
      <c r="D25" s="28">
        <v>2500</v>
      </c>
    </row>
    <row r="26" spans="1:4" ht="63.75">
      <c r="A26" s="35" t="s">
        <v>66</v>
      </c>
      <c r="B26" s="33" t="s">
        <v>65</v>
      </c>
      <c r="C26" s="19">
        <v>1000</v>
      </c>
      <c r="D26" s="23">
        <v>1000</v>
      </c>
    </row>
    <row r="27" spans="1:4" ht="51">
      <c r="A27" s="34" t="s">
        <v>60</v>
      </c>
      <c r="B27" s="8" t="s">
        <v>32</v>
      </c>
      <c r="C27" s="19">
        <v>925</v>
      </c>
      <c r="D27" s="23">
        <v>925</v>
      </c>
    </row>
    <row r="28" spans="1:4" ht="69" customHeight="1">
      <c r="A28" s="34" t="s">
        <v>33</v>
      </c>
      <c r="B28" s="8" t="s">
        <v>34</v>
      </c>
      <c r="C28" s="19">
        <v>1800</v>
      </c>
      <c r="D28" s="23">
        <v>1800</v>
      </c>
    </row>
    <row r="29" spans="1:4" ht="39" customHeight="1">
      <c r="A29" s="6" t="s">
        <v>35</v>
      </c>
      <c r="B29" s="7" t="s">
        <v>36</v>
      </c>
      <c r="C29" s="19">
        <f>C30+C31</f>
        <v>12100</v>
      </c>
      <c r="D29" s="32">
        <f>D30+D31</f>
        <v>11100</v>
      </c>
    </row>
    <row r="30" spans="1:4" ht="76.5">
      <c r="A30" s="8" t="s">
        <v>37</v>
      </c>
      <c r="B30" s="8" t="s">
        <v>38</v>
      </c>
      <c r="C30" s="19">
        <v>2000</v>
      </c>
      <c r="D30" s="21">
        <v>2000</v>
      </c>
    </row>
    <row r="31" spans="1:4" ht="25.5">
      <c r="A31" s="10" t="s">
        <v>39</v>
      </c>
      <c r="B31" s="11" t="s">
        <v>40</v>
      </c>
      <c r="C31" s="19">
        <f>C32+C33</f>
        <v>10100</v>
      </c>
      <c r="D31" s="19">
        <f>D32+D33</f>
        <v>9100</v>
      </c>
    </row>
    <row r="32" spans="1:4" ht="38.25">
      <c r="A32" s="8" t="s">
        <v>67</v>
      </c>
      <c r="B32" s="8" t="s">
        <v>41</v>
      </c>
      <c r="C32" s="19">
        <v>4000</v>
      </c>
      <c r="D32" s="21">
        <v>4000</v>
      </c>
    </row>
    <row r="33" spans="1:4" ht="38.25">
      <c r="A33" s="8" t="s">
        <v>69</v>
      </c>
      <c r="B33" s="8" t="s">
        <v>68</v>
      </c>
      <c r="C33" s="19">
        <v>6100</v>
      </c>
      <c r="D33" s="36">
        <v>5100</v>
      </c>
    </row>
    <row r="34" spans="1:4" ht="31.5">
      <c r="A34" s="6" t="s">
        <v>42</v>
      </c>
      <c r="B34" s="7" t="s">
        <v>43</v>
      </c>
      <c r="C34" s="19">
        <f>C35</f>
        <v>50</v>
      </c>
      <c r="D34" s="28">
        <f>D35</f>
        <v>50</v>
      </c>
    </row>
    <row r="35" spans="1:4" ht="38.25">
      <c r="A35" s="8" t="s">
        <v>44</v>
      </c>
      <c r="B35" s="8" t="s">
        <v>45</v>
      </c>
      <c r="C35" s="19">
        <v>50</v>
      </c>
      <c r="D35" s="23">
        <v>50</v>
      </c>
    </row>
    <row r="36" spans="1:4" ht="31.5">
      <c r="A36" s="6" t="s">
        <v>46</v>
      </c>
      <c r="B36" s="7" t="s">
        <v>47</v>
      </c>
      <c r="C36" s="19">
        <f>C37</f>
        <v>100</v>
      </c>
      <c r="D36" s="19">
        <f>D37</f>
        <v>100</v>
      </c>
    </row>
    <row r="37" spans="1:4" ht="12.75">
      <c r="A37" s="8" t="s">
        <v>48</v>
      </c>
      <c r="B37" s="8" t="s">
        <v>49</v>
      </c>
      <c r="C37" s="19">
        <v>100</v>
      </c>
      <c r="D37" s="24">
        <v>100</v>
      </c>
    </row>
    <row r="38" spans="1:4" ht="31.5">
      <c r="A38" s="12" t="s">
        <v>50</v>
      </c>
      <c r="B38" s="13" t="s">
        <v>2</v>
      </c>
      <c r="C38" s="25">
        <f>C39+C41+C44</f>
        <v>58971.799999999996</v>
      </c>
      <c r="D38" s="25">
        <f>D39+D41+D44</f>
        <v>57967.4</v>
      </c>
    </row>
    <row r="39" spans="1:4" ht="47.25">
      <c r="A39" s="6" t="s">
        <v>51</v>
      </c>
      <c r="B39" s="7" t="s">
        <v>52</v>
      </c>
      <c r="C39" s="37">
        <f>C40</f>
        <v>48719.7</v>
      </c>
      <c r="D39" s="44">
        <f>D40</f>
        <v>49522.3</v>
      </c>
    </row>
    <row r="40" spans="1:4" ht="25.5">
      <c r="A40" s="38" t="s">
        <v>71</v>
      </c>
      <c r="B40" s="8" t="s">
        <v>53</v>
      </c>
      <c r="C40" s="39">
        <v>48719.7</v>
      </c>
      <c r="D40" s="19">
        <v>49522.3</v>
      </c>
    </row>
    <row r="41" spans="1:4" ht="25.5">
      <c r="A41" s="10" t="s">
        <v>54</v>
      </c>
      <c r="B41" s="11" t="s">
        <v>55</v>
      </c>
      <c r="C41" s="37">
        <f>C42+C43</f>
        <v>9251.6</v>
      </c>
      <c r="D41" s="37">
        <f>D42+D43</f>
        <v>8445.1</v>
      </c>
    </row>
    <row r="42" spans="1:4" ht="12.75">
      <c r="A42" s="38" t="s">
        <v>72</v>
      </c>
      <c r="B42" s="8" t="s">
        <v>73</v>
      </c>
      <c r="C42" s="39">
        <v>6861.1</v>
      </c>
      <c r="D42" s="43">
        <v>6054.6</v>
      </c>
    </row>
    <row r="43" spans="1:4" ht="63.75">
      <c r="A43" s="38" t="s">
        <v>74</v>
      </c>
      <c r="B43" s="40" t="s">
        <v>75</v>
      </c>
      <c r="C43" s="41">
        <v>2390.5</v>
      </c>
      <c r="D43" s="27">
        <v>2390.5</v>
      </c>
    </row>
    <row r="44" spans="1:4" ht="25.5">
      <c r="A44" s="15" t="s">
        <v>57</v>
      </c>
      <c r="B44" s="16" t="s">
        <v>58</v>
      </c>
      <c r="C44" s="42">
        <f>C45</f>
        <v>1000.5</v>
      </c>
      <c r="D44" s="45">
        <v>0</v>
      </c>
    </row>
    <row r="45" spans="1:4" ht="38.25">
      <c r="A45" s="38" t="s">
        <v>76</v>
      </c>
      <c r="B45" s="17" t="s">
        <v>59</v>
      </c>
      <c r="C45" s="41">
        <v>1000.5</v>
      </c>
      <c r="D45" s="27">
        <v>0</v>
      </c>
    </row>
    <row r="46" spans="1:4" ht="20.25">
      <c r="A46" s="9"/>
      <c r="B46" s="5" t="s">
        <v>56</v>
      </c>
      <c r="C46" s="25">
        <f>C11+C38</f>
        <v>142856.8</v>
      </c>
      <c r="D46" s="26">
        <f>D11+D38</f>
        <v>140852.4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2018-10-19T04:13:50Z</cp:lastPrinted>
  <dcterms:created xsi:type="dcterms:W3CDTF">1996-10-08T23:32:33Z</dcterms:created>
  <dcterms:modified xsi:type="dcterms:W3CDTF">2018-12-05T14:09:35Z</dcterms:modified>
  <cp:category/>
  <cp:version/>
  <cp:contentType/>
  <cp:contentStatus/>
</cp:coreProperties>
</file>