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tabRatio="897" activeTab="1"/>
  </bookViews>
  <sheets>
    <sheet name="перечень МКД" sheetId="1" r:id="rId1"/>
    <sheet name="виды ремонта" sheetId="2" r:id="rId2"/>
  </sheets>
  <definedNames>
    <definedName name="_xlnm.Print_Area" localSheetId="1">'виды ремонта'!$A$1:$Y$12</definedName>
    <definedName name="_xlnm.Print_Area" localSheetId="0">'перечень МКД'!$A$1:$V$13</definedName>
    <definedName name="Перечень">#REF!</definedName>
    <definedName name="Перечень2">#REF!</definedName>
    <definedName name="Перечень3">#REF!</definedName>
  </definedNames>
  <calcPr fullCalcOnLoad="1"/>
</workbook>
</file>

<file path=xl/sharedStrings.xml><?xml version="1.0" encoding="utf-8"?>
<sst xmlns="http://schemas.openxmlformats.org/spreadsheetml/2006/main" count="120" uniqueCount="66">
  <si>
    <t>№ п/п</t>
  </si>
  <si>
    <t>ед.</t>
  </si>
  <si>
    <t>кв.м</t>
  </si>
  <si>
    <t>Адрес МКД</t>
  </si>
  <si>
    <t>№ п\п</t>
  </si>
  <si>
    <t>кв.м.</t>
  </si>
  <si>
    <t>Год</t>
  </si>
  <si>
    <t>Материал стен</t>
  </si>
  <si>
    <t>Количество этажей</t>
  </si>
  <si>
    <t>Количество подъездов</t>
  </si>
  <si>
    <t>Площадь помещений МКД: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</si>
  <si>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</si>
  <si>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</si>
  <si>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</si>
  <si>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</si>
  <si>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</si>
  <si>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</si>
  <si>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</si>
  <si>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</si>
  <si>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</si>
  <si>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</si>
  <si>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</si>
  <si>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руб.</t>
  </si>
  <si>
    <t>руб./кв.м</t>
  </si>
  <si>
    <t>Стоимость капитального ремонта ВСЕГО</t>
  </si>
  <si>
    <t>Установка коллективных (общедомовых) ПУ и УУ</t>
  </si>
  <si>
    <t>куб.м.</t>
  </si>
  <si>
    <t>областной бюджет</t>
  </si>
  <si>
    <t>федеральный бюджет</t>
  </si>
  <si>
    <t>г.п. Сиверский, ул. Красная, д. 57</t>
  </si>
  <si>
    <t>дерево</t>
  </si>
  <si>
    <t>п. Дружноселье, ул. ДПБ, д. 1</t>
  </si>
  <si>
    <t>кирпич</t>
  </si>
  <si>
    <t>п. Дружноселье, ул. ДПБ, д. 2</t>
  </si>
  <si>
    <t xml:space="preserve">Способ формирования фонда капитального ремонта
</t>
  </si>
  <si>
    <t>РО</t>
  </si>
  <si>
    <t>30.12.2019г.</t>
  </si>
  <si>
    <t>Ремонт внутридомовых инженерных систем</t>
  </si>
  <si>
    <t>в том числе</t>
  </si>
  <si>
    <t>Всего работ по инженерным сетям</t>
  </si>
  <si>
    <t>Ремонт сетей электроснабжения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</si>
  <si>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</si>
  <si>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</si>
  <si>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</si>
  <si>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сетей теплоснабжения</t>
  </si>
  <si>
    <t>Виды работ</t>
  </si>
  <si>
    <t>Ремонт или замена лифтового оборудования</t>
  </si>
  <si>
    <t>Ремонт крыши</t>
  </si>
  <si>
    <t>Ремонт подвальных помещений</t>
  </si>
  <si>
    <t xml:space="preserve">Ремонт фасада </t>
  </si>
  <si>
    <t>Ремонт фундамента</t>
  </si>
  <si>
    <t>Утепление  фасадов</t>
  </si>
  <si>
    <t>Проектные работы</t>
  </si>
  <si>
    <t>Работы по предпроектной подготовке</t>
  </si>
  <si>
    <t>I. Перечень многоквартирных домов, которые подлежат капитальному ремонту в 2018 году</t>
  </si>
  <si>
    <t>II. Реестр многоквартирных домов, которые подлежат капитальному ремонту в 2018 году</t>
  </si>
  <si>
    <t>Краткосрочный муниципальный план реализации Региональной программы капитального ремонта общего имущества в  многоквартирных домах, расположенных на территории МО «Сиверское городское поселение Гатчинского муниципального района Ленинградской области» в 2018 году</t>
  </si>
  <si>
    <t>нет</t>
  </si>
  <si>
    <t>Х</t>
  </si>
  <si>
    <t>Количество входов</t>
  </si>
  <si>
    <t>Зарегистрировано граждан</t>
  </si>
  <si>
    <t>Количество квартир     всего</t>
  </si>
  <si>
    <t>Ремонт сетей газоснабжения</t>
  </si>
  <si>
    <t>ИТОГО</t>
  </si>
  <si>
    <t>Приложение 1 к постановлению администрации         № 453 от 04.08.2017г.</t>
  </si>
  <si>
    <t>Приложение 2 к постановлению администрации         № 453 от 04.08.2017г.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</si>
</sst>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/>
    </xf>
    <xf numFmtId="4" fontId="2" fillId="24" borderId="11" xfId="0" applyNumberFormat="1" applyFont="1" applyFill="1" applyBorder="1" applyAlignment="1">
      <alignment horizontal="center" vertical="center"/>
    </xf>
    <xf numFmtId="4" fontId="6" fillId="24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/>
    </xf>
    <xf numFmtId="0" fontId="4" fillId="0" borderId="18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left" vertical="center" textRotation="90" wrapText="1"/>
    </xf>
    <xf numFmtId="0" fontId="4" fillId="0" borderId="12" xfId="0" applyFont="1" applyFill="1" applyBorder="1" applyAlignment="1">
      <alignment horizontal="left" vertical="center" textRotation="90" wrapText="1"/>
    </xf>
    <xf numFmtId="0" fontId="4" fillId="0" borderId="13" xfId="0" applyFont="1" applyFill="1" applyBorder="1" applyAlignment="1">
      <alignment horizontal="left" vertical="center" textRotation="90" wrapText="1"/>
    </xf>
    <xf numFmtId="0" fontId="3" fillId="0" borderId="2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V14"/>
  <sheetViews>
    <sheetView view="pageBreakPreview" zoomScaleSheetLayoutView="100" zoomScalePageLayoutView="0" workbookViewId="0" topLeftCell="C1">
      <selection activeCell="R1" sqref="R1:V1"/>
    </sheetView>
  </sheetViews>
  <sheetFormatPr defaultColWidth="9.140625" defaultRowHeight="15"/>
  <cols>
    <col min="1" max="1" width="3.57421875" style="0" customWidth="1"/>
    <col min="2" max="2" width="14.28125" style="0" customWidth="1"/>
    <col min="3" max="4" width="9.28125" style="0" customWidth="1"/>
    <col min="5" max="5" width="7.8515625" style="0" customWidth="1"/>
    <col min="6" max="6" width="6.00390625" style="0" customWidth="1"/>
    <col min="7" max="7" width="5.7109375" style="0" customWidth="1"/>
    <col min="8" max="8" width="6.28125" style="0" customWidth="1"/>
    <col min="9" max="9" width="6.140625" style="0" customWidth="1"/>
    <col min="10" max="10" width="5.8515625" style="0" customWidth="1"/>
    <col min="11" max="11" width="6.8515625" style="0" customWidth="1"/>
    <col min="12" max="13" width="9.28125" style="0" customWidth="1"/>
    <col min="14" max="14" width="10.421875" style="0" customWidth="1"/>
    <col min="15" max="15" width="9.28125" style="0" customWidth="1"/>
    <col min="16" max="16" width="7.28125" style="0" customWidth="1"/>
    <col min="17" max="17" width="6.421875" style="0" customWidth="1"/>
    <col min="18" max="18" width="11.28125" style="0" customWidth="1"/>
    <col min="19" max="22" width="9.28125" style="0" customWidth="1"/>
  </cols>
  <sheetData>
    <row r="1" spans="18:22" ht="39.75" customHeight="1">
      <c r="R1" s="75" t="s">
        <v>64</v>
      </c>
      <c r="S1" s="75"/>
      <c r="T1" s="75"/>
      <c r="U1" s="75"/>
      <c r="V1" s="75"/>
    </row>
    <row r="2" spans="2:21" ht="34.5" customHeight="1">
      <c r="B2" s="54" t="s">
        <v>56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4" spans="1:22" ht="25.5" customHeight="1">
      <c r="A4" s="45" t="s">
        <v>54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</row>
    <row r="5" spans="1:22" ht="30" customHeight="1">
      <c r="A5" s="46" t="s">
        <v>0</v>
      </c>
      <c r="B5" s="46" t="s">
        <v>3</v>
      </c>
      <c r="C5" s="49" t="s">
        <v>6</v>
      </c>
      <c r="D5" s="50"/>
      <c r="E5" s="51" t="s">
        <v>7</v>
      </c>
      <c r="F5" s="51" t="s">
        <v>8</v>
      </c>
      <c r="G5" s="51" t="s">
        <v>9</v>
      </c>
      <c r="H5" s="39" t="s">
        <v>59</v>
      </c>
      <c r="I5" s="39" t="s">
        <v>61</v>
      </c>
      <c r="J5" s="39" t="s">
        <v>60</v>
      </c>
      <c r="K5" s="33"/>
      <c r="L5" s="36" t="s">
        <v>10</v>
      </c>
      <c r="M5" s="38"/>
      <c r="N5" s="36" t="s">
        <v>11</v>
      </c>
      <c r="O5" s="37"/>
      <c r="P5" s="37"/>
      <c r="Q5" s="37"/>
      <c r="R5" s="38"/>
      <c r="S5" s="33" t="s">
        <v>12</v>
      </c>
      <c r="T5" s="33" t="s">
        <v>13</v>
      </c>
      <c r="U5" s="33" t="s">
        <v>14</v>
      </c>
      <c r="V5" s="42" t="s">
        <v>34</v>
      </c>
    </row>
    <row r="6" spans="1:22" ht="15" customHeight="1">
      <c r="A6" s="47"/>
      <c r="B6" s="47"/>
      <c r="C6" s="33" t="s">
        <v>15</v>
      </c>
      <c r="D6" s="33" t="s">
        <v>16</v>
      </c>
      <c r="E6" s="52"/>
      <c r="F6" s="52"/>
      <c r="G6" s="52"/>
      <c r="H6" s="40"/>
      <c r="I6" s="40"/>
      <c r="J6" s="40"/>
      <c r="K6" s="34"/>
      <c r="L6" s="33" t="s">
        <v>17</v>
      </c>
      <c r="M6" s="33" t="s">
        <v>18</v>
      </c>
      <c r="N6" s="33" t="s">
        <v>17</v>
      </c>
      <c r="O6" s="36" t="s">
        <v>19</v>
      </c>
      <c r="P6" s="37"/>
      <c r="Q6" s="37"/>
      <c r="R6" s="38"/>
      <c r="S6" s="34"/>
      <c r="T6" s="34"/>
      <c r="U6" s="34"/>
      <c r="V6" s="43"/>
    </row>
    <row r="7" spans="1:22" ht="130.5" customHeight="1">
      <c r="A7" s="47"/>
      <c r="B7" s="47"/>
      <c r="C7" s="34"/>
      <c r="D7" s="34"/>
      <c r="E7" s="52"/>
      <c r="F7" s="52"/>
      <c r="G7" s="52"/>
      <c r="H7" s="40"/>
      <c r="I7" s="40"/>
      <c r="J7" s="40"/>
      <c r="K7" s="35"/>
      <c r="L7" s="35"/>
      <c r="M7" s="35"/>
      <c r="N7" s="35"/>
      <c r="O7" s="1" t="s">
        <v>28</v>
      </c>
      <c r="P7" s="1" t="s">
        <v>27</v>
      </c>
      <c r="Q7" s="1" t="s">
        <v>20</v>
      </c>
      <c r="R7" s="1" t="s">
        <v>21</v>
      </c>
      <c r="S7" s="35"/>
      <c r="T7" s="35"/>
      <c r="U7" s="34"/>
      <c r="V7" s="43"/>
    </row>
    <row r="8" spans="1:22" ht="15">
      <c r="A8" s="48"/>
      <c r="B8" s="48"/>
      <c r="C8" s="35"/>
      <c r="D8" s="35"/>
      <c r="E8" s="53"/>
      <c r="F8" s="53"/>
      <c r="G8" s="53"/>
      <c r="H8" s="41"/>
      <c r="I8" s="41"/>
      <c r="J8" s="41"/>
      <c r="K8" s="2" t="s">
        <v>2</v>
      </c>
      <c r="L8" s="2" t="s">
        <v>2</v>
      </c>
      <c r="M8" s="2" t="s">
        <v>2</v>
      </c>
      <c r="N8" s="2" t="s">
        <v>22</v>
      </c>
      <c r="O8" s="2" t="s">
        <v>22</v>
      </c>
      <c r="P8" s="2" t="s">
        <v>22</v>
      </c>
      <c r="Q8" s="2" t="s">
        <v>22</v>
      </c>
      <c r="R8" s="2" t="s">
        <v>22</v>
      </c>
      <c r="S8" s="2" t="s">
        <v>23</v>
      </c>
      <c r="T8" s="2" t="s">
        <v>23</v>
      </c>
      <c r="U8" s="35"/>
      <c r="V8" s="44"/>
    </row>
    <row r="9" spans="1:22" ht="1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3">
        <v>16</v>
      </c>
      <c r="Q9" s="3">
        <v>17</v>
      </c>
      <c r="R9" s="3">
        <v>18</v>
      </c>
      <c r="S9" s="3">
        <v>19</v>
      </c>
      <c r="T9" s="3">
        <v>20</v>
      </c>
      <c r="U9" s="3">
        <v>21</v>
      </c>
      <c r="V9" s="3">
        <v>22</v>
      </c>
    </row>
    <row r="10" spans="1:22" s="19" customFormat="1" ht="38.25">
      <c r="A10" s="2">
        <v>1</v>
      </c>
      <c r="B10" s="2" t="s">
        <v>29</v>
      </c>
      <c r="C10" s="2">
        <v>1965</v>
      </c>
      <c r="D10" s="2" t="s">
        <v>57</v>
      </c>
      <c r="E10" s="2" t="s">
        <v>30</v>
      </c>
      <c r="F10" s="2">
        <v>2</v>
      </c>
      <c r="G10" s="2">
        <v>1</v>
      </c>
      <c r="H10" s="2">
        <v>2</v>
      </c>
      <c r="I10" s="2">
        <v>7</v>
      </c>
      <c r="J10" s="2">
        <v>13</v>
      </c>
      <c r="K10" s="2">
        <v>349.83</v>
      </c>
      <c r="L10" s="2">
        <v>267.52</v>
      </c>
      <c r="M10" s="2">
        <v>143.2</v>
      </c>
      <c r="N10" s="17">
        <v>786570.67</v>
      </c>
      <c r="O10" s="2">
        <v>0</v>
      </c>
      <c r="P10" s="2">
        <v>0</v>
      </c>
      <c r="Q10" s="2">
        <v>0</v>
      </c>
      <c r="R10" s="17">
        <v>786570.67</v>
      </c>
      <c r="S10" s="2">
        <v>2248.44</v>
      </c>
      <c r="T10" s="18">
        <v>24445</v>
      </c>
      <c r="U10" s="2" t="s">
        <v>36</v>
      </c>
      <c r="V10" s="2" t="s">
        <v>35</v>
      </c>
    </row>
    <row r="11" spans="1:22" s="19" customFormat="1" ht="25.5">
      <c r="A11" s="20">
        <v>2</v>
      </c>
      <c r="B11" s="20" t="s">
        <v>31</v>
      </c>
      <c r="C11" s="20">
        <v>1972</v>
      </c>
      <c r="D11" s="20" t="s">
        <v>57</v>
      </c>
      <c r="E11" s="20" t="s">
        <v>32</v>
      </c>
      <c r="F11" s="20">
        <v>2</v>
      </c>
      <c r="G11" s="20">
        <v>2</v>
      </c>
      <c r="H11" s="20"/>
      <c r="I11" s="20">
        <v>16</v>
      </c>
      <c r="J11" s="20">
        <v>28</v>
      </c>
      <c r="K11" s="20">
        <v>684.5</v>
      </c>
      <c r="L11" s="20">
        <v>637.5</v>
      </c>
      <c r="M11" s="20">
        <v>528.5</v>
      </c>
      <c r="N11" s="17">
        <v>334032.22</v>
      </c>
      <c r="O11" s="20">
        <v>0</v>
      </c>
      <c r="P11" s="20">
        <v>0</v>
      </c>
      <c r="Q11" s="20">
        <v>0</v>
      </c>
      <c r="R11" s="17">
        <v>334032.22</v>
      </c>
      <c r="S11" s="20">
        <v>487.99</v>
      </c>
      <c r="T11" s="18">
        <v>24445</v>
      </c>
      <c r="U11" s="2" t="s">
        <v>36</v>
      </c>
      <c r="V11" s="20" t="s">
        <v>35</v>
      </c>
    </row>
    <row r="12" spans="1:22" s="21" customFormat="1" ht="25.5">
      <c r="A12" s="2">
        <v>3</v>
      </c>
      <c r="B12" s="2" t="s">
        <v>33</v>
      </c>
      <c r="C12" s="2">
        <v>1970</v>
      </c>
      <c r="D12" s="2" t="s">
        <v>57</v>
      </c>
      <c r="E12" s="2" t="s">
        <v>32</v>
      </c>
      <c r="F12" s="2">
        <v>2</v>
      </c>
      <c r="G12" s="2">
        <v>2</v>
      </c>
      <c r="H12" s="2"/>
      <c r="I12" s="2">
        <v>8</v>
      </c>
      <c r="J12" s="2">
        <v>49</v>
      </c>
      <c r="K12" s="2">
        <v>834.2</v>
      </c>
      <c r="L12" s="2">
        <v>778.1</v>
      </c>
      <c r="M12" s="2">
        <v>447.5</v>
      </c>
      <c r="N12" s="17">
        <v>321570.69</v>
      </c>
      <c r="O12" s="2">
        <v>0</v>
      </c>
      <c r="P12" s="2">
        <v>0</v>
      </c>
      <c r="Q12" s="2">
        <v>0</v>
      </c>
      <c r="R12" s="17">
        <v>321570.69</v>
      </c>
      <c r="S12" s="2">
        <v>385.48</v>
      </c>
      <c r="T12" s="18">
        <v>24445</v>
      </c>
      <c r="U12" s="2" t="s">
        <v>36</v>
      </c>
      <c r="V12" s="2" t="s">
        <v>35</v>
      </c>
    </row>
    <row r="13" spans="1:22" s="71" customFormat="1" ht="15">
      <c r="A13" s="72" t="s">
        <v>63</v>
      </c>
      <c r="B13" s="72"/>
      <c r="C13" s="72"/>
      <c r="D13" s="72"/>
      <c r="E13" s="72"/>
      <c r="F13" s="72"/>
      <c r="G13" s="72"/>
      <c r="H13" s="72"/>
      <c r="I13" s="73">
        <f>SUM(I10:I12)</f>
        <v>31</v>
      </c>
      <c r="J13" s="73">
        <f>SUM(J10:J12)</f>
        <v>90</v>
      </c>
      <c r="K13" s="73">
        <f>SUM(K10:K12)</f>
        <v>1868.53</v>
      </c>
      <c r="L13" s="73">
        <f>SUM(L10:L12)</f>
        <v>1683.12</v>
      </c>
      <c r="M13" s="73">
        <f>SUM(M10:M12)</f>
        <v>1119.2</v>
      </c>
      <c r="N13" s="73">
        <f>SUM(N10:N12)</f>
        <v>1442173.58</v>
      </c>
      <c r="O13" s="73">
        <f>SUM(O10:O12)</f>
        <v>0</v>
      </c>
      <c r="P13" s="73">
        <f>SUM(P10:P12)</f>
        <v>0</v>
      </c>
      <c r="Q13" s="73">
        <f>SUM(Q10:Q12)</f>
        <v>0</v>
      </c>
      <c r="R13" s="73">
        <f>SUM(R10:R12)</f>
        <v>1442173.58</v>
      </c>
      <c r="S13" s="74">
        <f>R13/K13</f>
        <v>771.8225449952637</v>
      </c>
      <c r="T13" s="73" t="s">
        <v>58</v>
      </c>
      <c r="U13" s="73" t="s">
        <v>58</v>
      </c>
      <c r="V13" s="73" t="s">
        <v>58</v>
      </c>
    </row>
    <row r="14" spans="1:22" s="16" customFormat="1" ht="15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5"/>
      <c r="O14" s="14"/>
      <c r="P14" s="14"/>
      <c r="Q14" s="14"/>
      <c r="R14" s="14"/>
      <c r="S14" s="14"/>
      <c r="T14" s="15"/>
      <c r="U14" s="15"/>
      <c r="V14" s="14"/>
    </row>
  </sheetData>
  <sheetProtection/>
  <mergeCells count="26">
    <mergeCell ref="A13:H13"/>
    <mergeCell ref="R1:V1"/>
    <mergeCell ref="B2:U2"/>
    <mergeCell ref="U5:U8"/>
    <mergeCell ref="C6:C8"/>
    <mergeCell ref="D6:D8"/>
    <mergeCell ref="L6:L7"/>
    <mergeCell ref="M6:M7"/>
    <mergeCell ref="F5:F8"/>
    <mergeCell ref="G5:G8"/>
    <mergeCell ref="T5:T7"/>
    <mergeCell ref="O6:R6"/>
    <mergeCell ref="V5:V8"/>
    <mergeCell ref="A4:V4"/>
    <mergeCell ref="A5:A8"/>
    <mergeCell ref="B5:B8"/>
    <mergeCell ref="C5:D5"/>
    <mergeCell ref="E5:E8"/>
    <mergeCell ref="N6:N7"/>
    <mergeCell ref="L5:M5"/>
    <mergeCell ref="S5:S7"/>
    <mergeCell ref="K5:K7"/>
    <mergeCell ref="N5:R5"/>
    <mergeCell ref="H5:H8"/>
    <mergeCell ref="J5:J8"/>
    <mergeCell ref="I5:I8"/>
  </mergeCell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Z13"/>
  <sheetViews>
    <sheetView tabSelected="1" view="pageBreakPreview" zoomScaleSheetLayoutView="100" zoomScalePageLayoutView="0" workbookViewId="0" topLeftCell="A1">
      <selection activeCell="M4" sqref="M4:N6"/>
    </sheetView>
  </sheetViews>
  <sheetFormatPr defaultColWidth="9.140625" defaultRowHeight="15"/>
  <cols>
    <col min="1" max="1" width="5.140625" style="0" customWidth="1"/>
    <col min="2" max="2" width="18.00390625" style="0" customWidth="1"/>
    <col min="3" max="3" width="14.57421875" style="0" customWidth="1"/>
    <col min="4" max="5" width="11.140625" style="0" customWidth="1"/>
    <col min="6" max="7" width="11.57421875" style="0" customWidth="1"/>
    <col min="8" max="8" width="13.8515625" style="0" customWidth="1"/>
    <col min="9" max="9" width="13.28125" style="0" customWidth="1"/>
    <col min="10" max="10" width="14.140625" style="0" customWidth="1"/>
    <col min="11" max="11" width="6.7109375" style="0" customWidth="1"/>
    <col min="12" max="12" width="6.28125" style="0" customWidth="1"/>
    <col min="13" max="13" width="7.7109375" style="0" customWidth="1"/>
    <col min="14" max="14" width="6.140625" style="0" customWidth="1"/>
    <col min="15" max="16" width="7.28125" style="0" customWidth="1"/>
    <col min="17" max="17" width="6.7109375" style="0" customWidth="1"/>
    <col min="18" max="18" width="8.00390625" style="0" customWidth="1"/>
    <col min="19" max="19" width="6.8515625" style="0" customWidth="1"/>
    <col min="20" max="20" width="8.8515625" style="0" customWidth="1"/>
    <col min="21" max="21" width="8.421875" style="0" customWidth="1"/>
    <col min="22" max="23" width="8.140625" style="0" customWidth="1"/>
    <col min="24" max="24" width="9.7109375" style="0" customWidth="1"/>
    <col min="25" max="25" width="16.28125" style="0" customWidth="1"/>
  </cols>
  <sheetData>
    <row r="1" spans="21:25" ht="27.75" customHeight="1">
      <c r="U1" s="75" t="s">
        <v>65</v>
      </c>
      <c r="V1" s="75"/>
      <c r="W1" s="75"/>
      <c r="X1" s="75"/>
      <c r="Y1" s="75"/>
    </row>
    <row r="2" spans="1:26" ht="18" customHeight="1">
      <c r="A2" s="45" t="s">
        <v>55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5"/>
    </row>
    <row r="3" spans="1:26" ht="15" customHeight="1">
      <c r="A3" s="61" t="s">
        <v>4</v>
      </c>
      <c r="B3" s="61" t="s">
        <v>3</v>
      </c>
      <c r="C3" s="61" t="s">
        <v>24</v>
      </c>
      <c r="D3" s="63" t="s">
        <v>45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"/>
    </row>
    <row r="4" spans="1:26" ht="18" customHeight="1">
      <c r="A4" s="31"/>
      <c r="B4" s="31"/>
      <c r="C4" s="31"/>
      <c r="D4" s="62" t="s">
        <v>37</v>
      </c>
      <c r="E4" s="62"/>
      <c r="F4" s="62"/>
      <c r="G4" s="62"/>
      <c r="H4" s="62"/>
      <c r="I4" s="62"/>
      <c r="J4" s="62"/>
      <c r="K4" s="55" t="s">
        <v>46</v>
      </c>
      <c r="L4" s="56"/>
      <c r="M4" s="55" t="s">
        <v>47</v>
      </c>
      <c r="N4" s="56"/>
      <c r="O4" s="55" t="s">
        <v>48</v>
      </c>
      <c r="P4" s="56"/>
      <c r="Q4" s="55" t="s">
        <v>49</v>
      </c>
      <c r="R4" s="56"/>
      <c r="S4" s="55" t="s">
        <v>50</v>
      </c>
      <c r="T4" s="56"/>
      <c r="U4" s="55" t="s">
        <v>51</v>
      </c>
      <c r="V4" s="56"/>
      <c r="W4" s="61" t="s">
        <v>25</v>
      </c>
      <c r="X4" s="61" t="s">
        <v>52</v>
      </c>
      <c r="Y4" s="61" t="s">
        <v>53</v>
      </c>
      <c r="Z4" s="6"/>
    </row>
    <row r="5" spans="1:26" ht="17.25" customHeight="1">
      <c r="A5" s="31"/>
      <c r="B5" s="31"/>
      <c r="C5" s="31"/>
      <c r="D5" s="62" t="s">
        <v>39</v>
      </c>
      <c r="E5" s="7"/>
      <c r="F5" s="62" t="s">
        <v>38</v>
      </c>
      <c r="G5" s="62"/>
      <c r="H5" s="62"/>
      <c r="I5" s="62"/>
      <c r="J5" s="62"/>
      <c r="K5" s="57"/>
      <c r="L5" s="58"/>
      <c r="M5" s="57"/>
      <c r="N5" s="58"/>
      <c r="O5" s="57"/>
      <c r="P5" s="58"/>
      <c r="Q5" s="57"/>
      <c r="R5" s="58"/>
      <c r="S5" s="57"/>
      <c r="T5" s="58"/>
      <c r="U5" s="57"/>
      <c r="V5" s="58"/>
      <c r="W5" s="31"/>
      <c r="X5" s="31"/>
      <c r="Y5" s="31"/>
      <c r="Z5" s="6"/>
    </row>
    <row r="6" spans="1:26" ht="50.25" customHeight="1">
      <c r="A6" s="31"/>
      <c r="B6" s="31"/>
      <c r="C6" s="32"/>
      <c r="D6" s="62"/>
      <c r="E6" s="7" t="s">
        <v>62</v>
      </c>
      <c r="F6" s="7" t="s">
        <v>40</v>
      </c>
      <c r="G6" s="7" t="s">
        <v>44</v>
      </c>
      <c r="H6" s="7" t="s">
        <v>41</v>
      </c>
      <c r="I6" s="7" t="s">
        <v>42</v>
      </c>
      <c r="J6" s="7" t="s">
        <v>43</v>
      </c>
      <c r="K6" s="59"/>
      <c r="L6" s="60"/>
      <c r="M6" s="59"/>
      <c r="N6" s="60"/>
      <c r="O6" s="59"/>
      <c r="P6" s="60"/>
      <c r="Q6" s="59"/>
      <c r="R6" s="60"/>
      <c r="S6" s="59"/>
      <c r="T6" s="60"/>
      <c r="U6" s="59"/>
      <c r="V6" s="60"/>
      <c r="W6" s="32"/>
      <c r="X6" s="32"/>
      <c r="Y6" s="32"/>
      <c r="Z6" s="6"/>
    </row>
    <row r="7" spans="1:26" ht="15">
      <c r="A7" s="32"/>
      <c r="B7" s="32"/>
      <c r="C7" s="7" t="s">
        <v>22</v>
      </c>
      <c r="D7" s="7" t="s">
        <v>22</v>
      </c>
      <c r="E7" s="7" t="s">
        <v>22</v>
      </c>
      <c r="F7" s="7" t="s">
        <v>22</v>
      </c>
      <c r="G7" s="7" t="s">
        <v>22</v>
      </c>
      <c r="H7" s="7" t="s">
        <v>22</v>
      </c>
      <c r="I7" s="7" t="s">
        <v>22</v>
      </c>
      <c r="J7" s="7" t="s">
        <v>22</v>
      </c>
      <c r="K7" s="7" t="s">
        <v>1</v>
      </c>
      <c r="L7" s="7" t="s">
        <v>22</v>
      </c>
      <c r="M7" s="7" t="s">
        <v>5</v>
      </c>
      <c r="N7" s="7" t="s">
        <v>22</v>
      </c>
      <c r="O7" s="7" t="s">
        <v>5</v>
      </c>
      <c r="P7" s="7" t="s">
        <v>22</v>
      </c>
      <c r="Q7" s="7" t="s">
        <v>5</v>
      </c>
      <c r="R7" s="7" t="s">
        <v>22</v>
      </c>
      <c r="S7" s="7" t="s">
        <v>26</v>
      </c>
      <c r="T7" s="7" t="s">
        <v>22</v>
      </c>
      <c r="U7" s="7" t="s">
        <v>5</v>
      </c>
      <c r="V7" s="7" t="s">
        <v>22</v>
      </c>
      <c r="W7" s="7" t="s">
        <v>22</v>
      </c>
      <c r="X7" s="7" t="s">
        <v>22</v>
      </c>
      <c r="Y7" s="7" t="s">
        <v>22</v>
      </c>
      <c r="Z7" s="6"/>
    </row>
    <row r="8" spans="1:26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8">
        <v>25</v>
      </c>
      <c r="Z8" s="6"/>
    </row>
    <row r="9" spans="1:26" ht="46.5" customHeight="1">
      <c r="A9" s="8">
        <v>1</v>
      </c>
      <c r="B9" s="4" t="s">
        <v>29</v>
      </c>
      <c r="C9" s="9">
        <v>786570.67</v>
      </c>
      <c r="D9" s="9">
        <v>0</v>
      </c>
      <c r="E9" s="9">
        <v>0</v>
      </c>
      <c r="F9" s="28" t="s">
        <v>58</v>
      </c>
      <c r="G9" s="9">
        <v>0</v>
      </c>
      <c r="H9" s="9">
        <v>0</v>
      </c>
      <c r="I9" s="9">
        <v>0</v>
      </c>
      <c r="J9" s="29" t="s">
        <v>58</v>
      </c>
      <c r="K9" s="9">
        <v>0</v>
      </c>
      <c r="L9" s="9">
        <v>0</v>
      </c>
      <c r="M9" s="8">
        <v>138.21</v>
      </c>
      <c r="N9" s="30" t="s">
        <v>58</v>
      </c>
      <c r="O9" s="9">
        <v>0</v>
      </c>
      <c r="P9" s="9">
        <v>0</v>
      </c>
      <c r="Q9" s="8">
        <v>302.43</v>
      </c>
      <c r="R9" s="30" t="s">
        <v>58</v>
      </c>
      <c r="S9" s="8">
        <v>4.4</v>
      </c>
      <c r="T9" s="30" t="s">
        <v>58</v>
      </c>
      <c r="U9" s="8">
        <v>302.43</v>
      </c>
      <c r="V9" s="30" t="s">
        <v>58</v>
      </c>
      <c r="W9" s="9">
        <v>0</v>
      </c>
      <c r="X9" s="9">
        <v>0</v>
      </c>
      <c r="Y9" s="9">
        <v>0</v>
      </c>
      <c r="Z9" s="6"/>
    </row>
    <row r="10" spans="1:26" ht="25.5">
      <c r="A10" s="7">
        <v>2</v>
      </c>
      <c r="B10" s="10" t="s">
        <v>31</v>
      </c>
      <c r="C10" s="9">
        <v>334032.22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8">
        <v>650.7</v>
      </c>
      <c r="N10" s="9">
        <v>0</v>
      </c>
      <c r="O10" s="9">
        <v>0</v>
      </c>
      <c r="P10" s="30" t="s">
        <v>58</v>
      </c>
      <c r="Q10" s="8">
        <v>458.53</v>
      </c>
      <c r="R10" s="30" t="s">
        <v>58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6"/>
    </row>
    <row r="11" spans="1:25" s="7" customFormat="1" ht="25.5">
      <c r="A11" s="7">
        <v>3</v>
      </c>
      <c r="B11" s="4" t="s">
        <v>33</v>
      </c>
      <c r="C11" s="65">
        <v>321570.69</v>
      </c>
      <c r="D11" s="9">
        <v>0</v>
      </c>
      <c r="E11" s="9">
        <v>0</v>
      </c>
      <c r="F11" s="9">
        <v>0</v>
      </c>
      <c r="G11" s="9">
        <v>0</v>
      </c>
      <c r="H11" s="27" t="s">
        <v>58</v>
      </c>
      <c r="I11" s="27" t="s">
        <v>58</v>
      </c>
      <c r="J11" s="9">
        <v>0</v>
      </c>
      <c r="K11" s="9">
        <v>0</v>
      </c>
      <c r="L11" s="9">
        <v>0</v>
      </c>
      <c r="M11" s="7">
        <v>790.2</v>
      </c>
      <c r="N11" s="9">
        <v>0</v>
      </c>
      <c r="O11" s="9">
        <v>0</v>
      </c>
      <c r="P11" s="27" t="s">
        <v>58</v>
      </c>
      <c r="Q11" s="7">
        <v>620.21</v>
      </c>
      <c r="R11" s="27" t="s">
        <v>58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</row>
    <row r="12" spans="1:25" s="64" customFormat="1" ht="12.75">
      <c r="A12" s="66" t="s">
        <v>63</v>
      </c>
      <c r="B12" s="66"/>
      <c r="C12" s="67">
        <f>SUM(C9:C11)</f>
        <v>1442173.58</v>
      </c>
      <c r="D12" s="68"/>
      <c r="E12" s="68"/>
      <c r="F12" s="68"/>
      <c r="G12" s="68"/>
      <c r="H12" s="69"/>
      <c r="I12" s="69"/>
      <c r="J12" s="68"/>
      <c r="K12" s="68"/>
      <c r="L12" s="68"/>
      <c r="M12" s="67"/>
      <c r="N12" s="68"/>
      <c r="O12" s="68"/>
      <c r="P12" s="69"/>
      <c r="Q12" s="70"/>
      <c r="R12" s="69"/>
      <c r="S12" s="68"/>
      <c r="T12" s="68"/>
      <c r="U12" s="67">
        <f>SUM(U9:U11)</f>
        <v>302.43</v>
      </c>
      <c r="V12" s="68"/>
      <c r="W12" s="68"/>
      <c r="X12" s="68"/>
      <c r="Y12" s="68"/>
    </row>
    <row r="13" spans="1:26" ht="15">
      <c r="A13" s="22"/>
      <c r="B13" s="13"/>
      <c r="C13" s="23"/>
      <c r="D13" s="23"/>
      <c r="E13" s="23"/>
      <c r="F13" s="23"/>
      <c r="G13" s="23"/>
      <c r="H13" s="24"/>
      <c r="I13" s="24"/>
      <c r="J13" s="23"/>
      <c r="K13" s="25"/>
      <c r="L13" s="25"/>
      <c r="M13" s="25"/>
      <c r="N13" s="25"/>
      <c r="O13" s="25"/>
      <c r="P13" s="26"/>
      <c r="Q13" s="25"/>
      <c r="R13" s="26"/>
      <c r="S13" s="25"/>
      <c r="T13" s="25"/>
      <c r="U13" s="25"/>
      <c r="V13" s="25"/>
      <c r="W13" s="25"/>
      <c r="X13" s="25"/>
      <c r="Y13" s="25"/>
      <c r="Z13" s="6"/>
    </row>
  </sheetData>
  <sheetProtection/>
  <mergeCells count="19">
    <mergeCell ref="A12:B12"/>
    <mergeCell ref="U1:Y1"/>
    <mergeCell ref="A2:Y2"/>
    <mergeCell ref="A3:A7"/>
    <mergeCell ref="B3:B7"/>
    <mergeCell ref="C3:C6"/>
    <mergeCell ref="D4:J4"/>
    <mergeCell ref="F5:J5"/>
    <mergeCell ref="X4:X6"/>
    <mergeCell ref="D5:D6"/>
    <mergeCell ref="D3:Y3"/>
    <mergeCell ref="K4:L6"/>
    <mergeCell ref="U4:V6"/>
    <mergeCell ref="Y4:Y6"/>
    <mergeCell ref="W4:W6"/>
    <mergeCell ref="M4:N6"/>
    <mergeCell ref="O4:P6"/>
    <mergeCell ref="Q4:R6"/>
    <mergeCell ref="S4:T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Елена</cp:lastModifiedBy>
  <cp:lastPrinted>2017-03-13T10:48:44Z</cp:lastPrinted>
  <dcterms:created xsi:type="dcterms:W3CDTF">2012-12-13T11:50:40Z</dcterms:created>
  <dcterms:modified xsi:type="dcterms:W3CDTF">2017-08-04T12:43:41Z</dcterms:modified>
  <cp:category/>
  <cp:version/>
  <cp:contentType/>
  <cp:contentStatus/>
</cp:coreProperties>
</file>