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<sst xmlns="http://schemas.openxmlformats.org/spreadsheetml/2006/main" count="62" uniqueCount="62">
  <si>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</si>
  <si>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</si>
  <si>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</si>
  <si>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</si>
  <si>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</si>
  <si>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</si>
  <si>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</si>
  <si>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</si>
  <si>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</si>
  <si>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</si>
  <si>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</si>
  <si>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</si>
  <si>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</si>
  <si>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</si>
  <si>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</si>
  <si>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</si>
  <si>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</si>
  <si>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</si>
  <si>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</si>
  <si>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</si>
  <si>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</si>
  <si>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 xml:space="preserve">1 11 09045 10 0000 120 </t>
  </si>
  <si>
    <t>ВСЕГО</t>
  </si>
  <si>
    <t>ПРОЧИЕ НЕНАЛОГОВЫЕ ДОХОДЫ</t>
  </si>
  <si>
    <t>1 17 00000 00 0000 000</t>
  </si>
  <si>
    <t>ДОХОДЫ ОТ ПРОДАЖИ МАТЕРИАЛЬНЫХ И НЕМАТЕРИАЛЬНЫХ АКТИВОВ</t>
  </si>
  <si>
    <t>1 03 02000 01 0000 110</t>
  </si>
  <si>
    <t>к решению Совета депутатов</t>
  </si>
  <si>
    <t>муниципального образования</t>
  </si>
  <si>
    <t xml:space="preserve">Колчановское сельское </t>
  </si>
  <si>
    <t>поселение Волховского</t>
  </si>
  <si>
    <t>Ленинградской области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</si>
  <si>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</si>
  <si>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</si>
  <si>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</si>
  <si>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муниципального района </t>
  </si>
  <si>
    <t>Приложение №2</t>
  </si>
  <si>
    <t>НАЛОГОВЫЕ И НЕНАЛОГОВЫЕ ДОХОДЫ</t>
  </si>
  <si>
    <t>Налог на доходы физических лиц</t>
  </si>
  <si>
    <t>Земельный налог</t>
  </si>
  <si>
    <t>1 08 00000 00 0000 000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</si>
  <si>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</si>
  <si>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</si>
  <si>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1 14 02053 10 0000 410</t>
  </si>
  <si>
    <t>1 17 05050 10 0803 180</t>
  </si>
  <si>
    <t>Налог на имущество физических лиц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</si>
  <si>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</si>
  <si>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</si>
  <si>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неналоговые доходы бюджетов сельских поселений </t>
  </si>
  <si>
    <t>Дотация бюджетам сельских поселений на выравнивание бюджетной обеспеченности</t>
  </si>
  <si>
    <t>Дотация бюджетам сельских поселений на выравнивание бюджетной обеспеченности (областной фонд финансовой поддержки)</t>
  </si>
  <si>
    <t>Дотация бюджетам сельских поселений на выравнивание бюджетной обеспеченности (районный фонд финансовой поддержки)</t>
  </si>
  <si>
    <t>Поступления доходов бюджета муниципального образования Колчановское сельское поселение на 2017 год</t>
  </si>
  <si>
    <t>1 17 14030 10 0000 180</t>
  </si>
  <si>
    <t>Средства самообложения граждан, зачисляемые в бюджеты сельских поселений</t>
  </si>
  <si>
    <t>2 02 15001 10 0000 151</t>
  </si>
  <si>
    <t>от  16.12.2016 года №40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</si>
  <si>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</si>
  <si>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</si>
  <si>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2 02 35118 10 0000 151</t>
  </si>
  <si>
    <t>2 02 30024 10 0000 151</t>
  </si>
  <si>
    <t>от  31.01.2017 года №06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</si>
</sst>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172" fontId="7" fillId="0" borderId="1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2" fontId="8" fillId="0" borderId="15" xfId="0" applyNumberFormat="1" applyFont="1" applyBorder="1" applyAlignment="1">
      <alignment horizontal="center" vertical="center"/>
    </xf>
    <xf numFmtId="0" fontId="8" fillId="33" borderId="13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172" fontId="8" fillId="33" borderId="15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172" fontId="7" fillId="33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NumberFormat="1" applyFont="1" applyFill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172" fontId="8" fillId="0" borderId="15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vertical="top" wrapText="1"/>
    </xf>
    <xf numFmtId="172" fontId="8" fillId="0" borderId="1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172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3" xfId="0" applyFont="1" applyBorder="1" applyAlignment="1">
      <alignment vertical="top" wrapText="1"/>
    </xf>
    <xf numFmtId="172" fontId="8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8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75" zoomScaleNormal="75" zoomScalePageLayoutView="0" workbookViewId="0" topLeftCell="A1">
      <selection activeCell="C10" sqref="C10"/>
    </sheetView>
  </sheetViews>
  <sheetFormatPr defaultColWidth="9.00390625" defaultRowHeight="12.75"/>
  <cols>
    <col min="1" max="1" width="29.625" style="0" customWidth="1"/>
    <col min="2" max="2" width="109.625" style="0" customWidth="1"/>
    <col min="3" max="3" width="20.625" style="0" customWidth="1"/>
    <col min="4" max="4" width="9.125" style="11" customWidth="1"/>
  </cols>
  <sheetData>
    <row r="1" ht="12.75">
      <c r="C1" t="s">
        <v>36</v>
      </c>
    </row>
    <row r="2" ht="12.75">
      <c r="C2" t="s">
        <v>27</v>
      </c>
    </row>
    <row r="3" ht="12.75">
      <c r="C3" t="s">
        <v>28</v>
      </c>
    </row>
    <row r="4" ht="12.75">
      <c r="C4" t="s">
        <v>29</v>
      </c>
    </row>
    <row r="5" ht="12.75">
      <c r="C5" t="s">
        <v>30</v>
      </c>
    </row>
    <row r="6" ht="12.75">
      <c r="C6" t="s">
        <v>35</v>
      </c>
    </row>
    <row r="7" spans="1:3" ht="18.75" customHeight="1">
      <c r="A7" s="54"/>
      <c r="C7" t="s">
        <v>31</v>
      </c>
    </row>
    <row r="8" spans="1:3" ht="14.25" customHeight="1">
      <c r="A8" s="1"/>
      <c r="C8" t="s">
        <v>56</v>
      </c>
    </row>
    <row r="9" spans="1:3" ht="14.25" customHeight="1">
      <c r="A9" s="1"/>
      <c r="C9" t="s">
        <v>61</v>
      </c>
    </row>
    <row r="12" spans="1:4" s="2" customFormat="1" ht="9" customHeight="1">
      <c r="A12" s="55" t="s">
        <v>52</v>
      </c>
      <c r="B12" s="55"/>
      <c r="C12" s="55"/>
      <c r="D12" s="12"/>
    </row>
    <row r="13" spans="1:4" s="2" customFormat="1" ht="18" customHeight="1" thickBot="1">
      <c r="A13" s="56"/>
      <c r="B13" s="56"/>
      <c r="C13" s="56"/>
      <c r="D13" s="12"/>
    </row>
    <row r="14" spans="1:4" s="3" customFormat="1" ht="14.25">
      <c r="A14" s="51" t="s">
        <v>0</v>
      </c>
      <c r="B14" s="52" t="s">
        <v>1</v>
      </c>
      <c r="C14" s="53" t="s">
        <v>2</v>
      </c>
      <c r="D14" s="13"/>
    </row>
    <row r="15" spans="1:4" s="3" customFormat="1" ht="15" thickBot="1">
      <c r="A15" s="4" t="s">
        <v>3</v>
      </c>
      <c r="B15" s="5"/>
      <c r="C15" s="6" t="s">
        <v>4</v>
      </c>
      <c r="D15" s="13"/>
    </row>
    <row r="16" spans="1:4" s="3" customFormat="1" ht="15.75">
      <c r="A16" s="41" t="s">
        <v>5</v>
      </c>
      <c r="B16" s="42" t="s">
        <v>37</v>
      </c>
      <c r="C16" s="43">
        <f>C17+C19+C21+C24+C26+C29+C31</f>
        <v>14087.899999999998</v>
      </c>
      <c r="D16" s="13"/>
    </row>
    <row r="17" spans="1:4" s="3" customFormat="1" ht="17.25" customHeight="1">
      <c r="A17" s="18" t="s">
        <v>6</v>
      </c>
      <c r="B17" s="19" t="s">
        <v>7</v>
      </c>
      <c r="C17" s="20">
        <f>C18</f>
        <v>4514.2</v>
      </c>
      <c r="D17" s="13"/>
    </row>
    <row r="18" spans="1:4" s="3" customFormat="1" ht="18.75" customHeight="1" thickBot="1">
      <c r="A18" s="21" t="s">
        <v>8</v>
      </c>
      <c r="B18" s="22" t="s">
        <v>38</v>
      </c>
      <c r="C18" s="23">
        <v>4514.2</v>
      </c>
      <c r="D18" s="13"/>
    </row>
    <row r="19" spans="1:4" s="7" customFormat="1" ht="29.25" customHeight="1" thickBot="1">
      <c r="A19" s="44" t="s">
        <v>32</v>
      </c>
      <c r="B19" s="48" t="s">
        <v>33</v>
      </c>
      <c r="C19" s="20">
        <f>C20</f>
        <v>2142.7</v>
      </c>
      <c r="D19" s="14"/>
    </row>
    <row r="20" spans="1:4" s="3" customFormat="1" ht="33.75" customHeight="1" thickBot="1">
      <c r="A20" s="45" t="s">
        <v>26</v>
      </c>
      <c r="B20" s="49" t="s">
        <v>34</v>
      </c>
      <c r="C20" s="23">
        <v>2142.7</v>
      </c>
      <c r="D20" s="13"/>
    </row>
    <row r="21" spans="1:4" s="3" customFormat="1" ht="17.25" customHeight="1">
      <c r="A21" s="18" t="s">
        <v>9</v>
      </c>
      <c r="B21" s="19" t="s">
        <v>10</v>
      </c>
      <c r="C21" s="20">
        <f>C22+C23</f>
        <v>3632.9</v>
      </c>
      <c r="D21" s="13"/>
    </row>
    <row r="22" spans="1:19" s="10" customFormat="1" ht="30.75" customHeight="1">
      <c r="A22" s="24" t="s">
        <v>11</v>
      </c>
      <c r="B22" s="25" t="s">
        <v>45</v>
      </c>
      <c r="C22" s="26">
        <v>172.9</v>
      </c>
      <c r="D22" s="4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10" customFormat="1" ht="17.25" customHeight="1">
      <c r="A23" s="24" t="s">
        <v>16</v>
      </c>
      <c r="B23" s="25" t="s">
        <v>39</v>
      </c>
      <c r="C23" s="26">
        <v>3460</v>
      </c>
      <c r="D23" s="4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10" customFormat="1" ht="16.5" customHeight="1">
      <c r="A24" s="27" t="s">
        <v>40</v>
      </c>
      <c r="B24" s="28" t="s">
        <v>17</v>
      </c>
      <c r="C24" s="29">
        <f>C25</f>
        <v>12.8</v>
      </c>
      <c r="D24" s="40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s="10" customFormat="1" ht="49.5" customHeight="1">
      <c r="A25" s="24" t="s">
        <v>18</v>
      </c>
      <c r="B25" s="25" t="s">
        <v>19</v>
      </c>
      <c r="C25" s="26">
        <v>12.8</v>
      </c>
      <c r="D25" s="4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4" s="3" customFormat="1" ht="36" customHeight="1">
      <c r="A26" s="18" t="s">
        <v>12</v>
      </c>
      <c r="B26" s="19" t="s">
        <v>20</v>
      </c>
      <c r="C26" s="20">
        <f>C27+C28</f>
        <v>2565</v>
      </c>
      <c r="D26" s="13"/>
    </row>
    <row r="27" spans="1:4" s="8" customFormat="1" ht="50.25" customHeight="1">
      <c r="A27" s="30" t="s">
        <v>13</v>
      </c>
      <c r="B27" s="31" t="s">
        <v>41</v>
      </c>
      <c r="C27" s="34">
        <v>2100</v>
      </c>
      <c r="D27" s="15"/>
    </row>
    <row r="28" spans="1:4" s="8" customFormat="1" ht="51.75" customHeight="1">
      <c r="A28" s="30" t="s">
        <v>21</v>
      </c>
      <c r="B28" s="32" t="s">
        <v>46</v>
      </c>
      <c r="C28" s="34">
        <v>465</v>
      </c>
      <c r="D28" s="15"/>
    </row>
    <row r="29" spans="1:4" s="3" customFormat="1" ht="18" customHeight="1">
      <c r="A29" s="18" t="s">
        <v>14</v>
      </c>
      <c r="B29" s="19" t="s">
        <v>25</v>
      </c>
      <c r="C29" s="20">
        <f>SUM(C30:C30)</f>
        <v>1070.3</v>
      </c>
      <c r="D29" s="13"/>
    </row>
    <row r="30" spans="1:4" s="3" customFormat="1" ht="59.25" customHeight="1">
      <c r="A30" s="21" t="s">
        <v>43</v>
      </c>
      <c r="B30" s="22" t="s">
        <v>47</v>
      </c>
      <c r="C30" s="23">
        <v>1070.3</v>
      </c>
      <c r="D30" s="13"/>
    </row>
    <row r="31" spans="1:4" s="7" customFormat="1" ht="16.5" customHeight="1">
      <c r="A31" s="18" t="s">
        <v>24</v>
      </c>
      <c r="B31" s="19" t="s">
        <v>23</v>
      </c>
      <c r="C31" s="20">
        <f>SUM(C32:C33)</f>
        <v>150</v>
      </c>
      <c r="D31" s="14"/>
    </row>
    <row r="32" spans="1:4" s="3" customFormat="1" ht="21.75" customHeight="1">
      <c r="A32" s="30" t="s">
        <v>44</v>
      </c>
      <c r="B32" s="22" t="s">
        <v>48</v>
      </c>
      <c r="C32" s="23"/>
      <c r="D32" s="13"/>
    </row>
    <row r="33" spans="1:4" s="3" customFormat="1" ht="21.75" customHeight="1">
      <c r="A33" s="30" t="s">
        <v>53</v>
      </c>
      <c r="B33" s="22" t="s">
        <v>54</v>
      </c>
      <c r="C33" s="23">
        <v>150</v>
      </c>
      <c r="D33" s="13"/>
    </row>
    <row r="34" spans="1:4" s="3" customFormat="1" ht="32.25" customHeight="1">
      <c r="A34" s="18" t="s">
        <v>15</v>
      </c>
      <c r="B34" s="19" t="s">
        <v>42</v>
      </c>
      <c r="C34" s="20">
        <f>SUM(C35+C38+C39)</f>
        <v>7982.4</v>
      </c>
      <c r="D34" s="13"/>
    </row>
    <row r="35" spans="1:4" s="3" customFormat="1" ht="21" customHeight="1">
      <c r="A35" s="21" t="s">
        <v>55</v>
      </c>
      <c r="B35" s="22" t="s">
        <v>49</v>
      </c>
      <c r="C35" s="23">
        <f>SUM(C36:C37)</f>
        <v>7747.7</v>
      </c>
      <c r="D35" s="13"/>
    </row>
    <row r="36" spans="2:4" s="3" customFormat="1" ht="29.25" customHeight="1">
      <c r="B36" s="22" t="s">
        <v>50</v>
      </c>
      <c r="C36" s="23">
        <v>7106.3</v>
      </c>
      <c r="D36" s="13"/>
    </row>
    <row r="37" spans="1:4" s="3" customFormat="1" ht="31.5" customHeight="1">
      <c r="A37" s="33"/>
      <c r="B37" s="35" t="s">
        <v>51</v>
      </c>
      <c r="C37" s="36">
        <v>641.4</v>
      </c>
      <c r="D37" s="13"/>
    </row>
    <row r="38" spans="1:4" s="3" customFormat="1" ht="31.5" customHeight="1">
      <c r="A38" s="21" t="s">
        <v>59</v>
      </c>
      <c r="B38" s="22" t="s">
        <v>57</v>
      </c>
      <c r="C38" s="23">
        <v>233.7</v>
      </c>
      <c r="D38" s="13"/>
    </row>
    <row r="39" spans="1:4" s="3" customFormat="1" ht="31.5" customHeight="1" thickBot="1">
      <c r="A39" s="46" t="s">
        <v>60</v>
      </c>
      <c r="B39" s="50" t="s">
        <v>58</v>
      </c>
      <c r="C39" s="47">
        <v>1</v>
      </c>
      <c r="D39" s="13"/>
    </row>
    <row r="40" spans="1:4" s="3" customFormat="1" ht="16.5" thickBot="1">
      <c r="A40" s="37"/>
      <c r="B40" s="38" t="s">
        <v>22</v>
      </c>
      <c r="C40" s="39">
        <f>C16+C34</f>
        <v>22070.299999999996</v>
      </c>
      <c r="D40" s="13"/>
    </row>
    <row r="41" s="9" customFormat="1" ht="14.25">
      <c r="D41" s="16"/>
    </row>
    <row r="42" s="9" customFormat="1" ht="14.25">
      <c r="D42" s="16"/>
    </row>
    <row r="43" s="9" customFormat="1" ht="14.25">
      <c r="D43" s="16"/>
    </row>
    <row r="44" s="9" customFormat="1" ht="14.25">
      <c r="D44" s="16"/>
    </row>
    <row r="45" s="9" customFormat="1" ht="14.25">
      <c r="D45" s="16"/>
    </row>
  </sheetData>
  <sheetProtection/>
  <mergeCells count="1">
    <mergeCell ref="A12:C13"/>
  </mergeCells>
  <printOptions/>
  <pageMargins left="0.5905511811023623" right="0.3937007874015748" top="0.1968503937007874" bottom="0.1968503937007874" header="0" footer="0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2016-12-15T12:02:08Z</cp:lastPrinted>
  <dcterms:created xsi:type="dcterms:W3CDTF">2006-11-14T09:43:33Z</dcterms:created>
  <dcterms:modified xsi:type="dcterms:W3CDTF">2017-01-31T14:30:08Z</dcterms:modified>
  <cp:category/>
  <cp:version/>
  <cp:contentType/>
  <cp:contentStatus/>
</cp:coreProperties>
</file>