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<sst xmlns="http://schemas.openxmlformats.org/spreadsheetml/2006/main" count="592" uniqueCount="211">
  <si>
    <t>Приложение</t>
  </si>
  <si>
    <t>Наименование</t>
  </si>
  <si>
    <t>Рз</t>
  </si>
  <si>
    <t>ПР</t>
  </si>
  <si>
    <t>ЦСР</t>
  </si>
  <si>
    <t>ВР</t>
  </si>
  <si>
    <t/>
  </si>
  <si>
    <t>0100</t>
  </si>
  <si>
    <t>0104</t>
  </si>
  <si>
    <t>0300</t>
  </si>
  <si>
    <t>0309</t>
  </si>
  <si>
    <t>0801</t>
  </si>
  <si>
    <t>ОБЩЕГОСУДАРСТВЕННЫЕ РАСХОДЫ</t>
  </si>
  <si>
    <t>НАЦИОНАЛЬНАЯ ОБОРОНА</t>
  </si>
  <si>
    <t>Мобилизационная и вневойсковая подготовка</t>
  </si>
  <si>
    <t>ЖИЛИЩНО-КОММУНАЛЬНОЕ ХОЗЯЙСТВО</t>
  </si>
  <si>
    <t>0200</t>
  </si>
  <si>
    <t>0203</t>
  </si>
  <si>
    <t>0500</t>
  </si>
  <si>
    <t>0501</t>
  </si>
  <si>
    <t>0502</t>
  </si>
  <si>
    <t>0503</t>
  </si>
  <si>
    <t>0800</t>
  </si>
  <si>
    <t>Другие общегосударственные вопросы</t>
  </si>
  <si>
    <t>Другие вопросы в области национальной экономики</t>
  </si>
  <si>
    <t>0400</t>
  </si>
  <si>
    <t>0412</t>
  </si>
  <si>
    <t>0700</t>
  </si>
  <si>
    <t>0707</t>
  </si>
  <si>
    <t>тысяч рублей</t>
  </si>
  <si>
    <t>1100</t>
  </si>
  <si>
    <t>1101</t>
  </si>
  <si>
    <t>0113</t>
  </si>
  <si>
    <t>КОММУНАЛЬНОЕ ХОЗЯЙСТВО</t>
  </si>
  <si>
    <t>БЛАГОУСТРОЙСТВО</t>
  </si>
  <si>
    <t>Иные  межбюджетные трансферты бюджетам бюджетной системы</t>
  </si>
  <si>
    <t xml:space="preserve">Резервные фонды </t>
  </si>
  <si>
    <t>0111</t>
  </si>
  <si>
    <t>Обеспечение пожарной безопасности</t>
  </si>
  <si>
    <t>0310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</si>
  <si>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</si>
  <si>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</si>
  <si>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</si>
  <si>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0106</t>
  </si>
  <si>
    <t>НАЦИОНАЛЬНАЯ БЕЗОПАСНОСТЬ И ПРАВООХРАНИТЕЛЬНАЯ ДЕЯТЕЛЬНОСТЬ</t>
  </si>
  <si>
    <t>НАЦИОНАЛЬНАЯ ЭКОНОМИКА</t>
  </si>
  <si>
    <t>0409</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</si>
  <si>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</si>
  <si>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</si>
  <si>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1400</t>
  </si>
  <si>
    <t>Обеспечение деятельности органов местного самоуправления и непрограмные расходы</t>
  </si>
  <si>
    <t>29 0 0000</t>
  </si>
  <si>
    <t>Обеспечение деятельности администрации муниципального образования</t>
  </si>
  <si>
    <t>29 2 0000</t>
  </si>
  <si>
    <t>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t>
  </si>
  <si>
    <t>29 2 2201</t>
  </si>
  <si>
    <t>Фонд оплаты труда и страховые взносы</t>
  </si>
  <si>
    <t>Иные выплаты персоналу, за исключением фонда оплаты труда</t>
  </si>
  <si>
    <t>Прочая закупка товаров,работ,услуг для государственных нужд</t>
  </si>
  <si>
    <t>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t>
  </si>
  <si>
    <t>29 2 2202</t>
  </si>
  <si>
    <t>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непрогроамных расходов</t>
  </si>
  <si>
    <t>29 2 2204</t>
  </si>
  <si>
    <t>Иные межбюджетные трансферты на исполнение полномочий поселений в части пользования и распоряжения имуществом, находящимся в муниципальной собственности в рамках обеспечения деятельности органов местного самоуправления и непрограмных расходов</t>
  </si>
  <si>
    <t>29 2 6253</t>
  </si>
  <si>
    <t>540</t>
  </si>
  <si>
    <t>Иные межбюджетные трансферты на 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 в рамках обеспечения деятельности органов местного самоуправления и непрограмных расходов</t>
  </si>
  <si>
    <t>29 2 6254</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</si>
  <si>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t>
  </si>
  <si>
    <t>29 2 7134</t>
  </si>
  <si>
    <t>121</t>
  </si>
  <si>
    <t>244</t>
  </si>
  <si>
    <t>Исполнение полномочий поселений контрольно- 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непрограмных расходов</t>
  </si>
  <si>
    <t>29 2 6251</t>
  </si>
  <si>
    <t>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t>
  </si>
  <si>
    <t>29 2 6252</t>
  </si>
  <si>
    <t>Непрограммные расходы органов исполнительной власти муниципального образования</t>
  </si>
  <si>
    <t>29 3 0000</t>
  </si>
  <si>
    <t xml:space="preserve">Резервный фонд администрации муниципального образования   в рамках обеспечения деятельности органов местного самоуправления и непрограмных расходов </t>
  </si>
  <si>
    <t>29 3 4201</t>
  </si>
  <si>
    <t>Резервные средства</t>
  </si>
  <si>
    <t>870</t>
  </si>
  <si>
    <t>Оценка недвижимости,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t>
  </si>
  <si>
    <t>29 3 4203</t>
  </si>
  <si>
    <t>Иные обязательства в рамках обеспечения деятельности органов местного самоуправления  и непрограмных расходов</t>
  </si>
  <si>
    <t>29 3 4210</t>
  </si>
  <si>
    <t>Субвенции на осуществление первичного воинского учета на территориях, где отсутствуют военные комиссариаты в рамках обеспечения деятельности органов местного самоуправления и непрограмных расходов</t>
  </si>
  <si>
    <t>29 3 5118</t>
  </si>
  <si>
    <t>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t>
  </si>
  <si>
    <t>29 3 4225</t>
  </si>
  <si>
    <t>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t>
  </si>
  <si>
    <t>29 3 4220</t>
  </si>
  <si>
    <t>Прочая закупка товаров,работ,услуг для обеспечения государственных (муниципальных) нужд</t>
  </si>
  <si>
    <t>29 3 4235</t>
  </si>
  <si>
    <t>24 0 0000</t>
  </si>
  <si>
    <t>24 4 0000</t>
  </si>
  <si>
    <t>24 4 4601</t>
  </si>
  <si>
    <t>25 0 0000</t>
  </si>
  <si>
    <t>25 1 0000</t>
  </si>
  <si>
    <t>25 3 0000</t>
  </si>
  <si>
    <t>25 3 4401</t>
  </si>
  <si>
    <t>25 4 0000</t>
  </si>
  <si>
    <t>25 4 4601</t>
  </si>
  <si>
    <t>810</t>
  </si>
  <si>
    <t>26 0 0000</t>
  </si>
  <si>
    <t>26 0 4251</t>
  </si>
  <si>
    <t>26 0 4252</t>
  </si>
  <si>
    <t>26 0 4253</t>
  </si>
  <si>
    <t>26 0 4255</t>
  </si>
  <si>
    <t>29 3 4277</t>
  </si>
  <si>
    <t>Прочая закупка товаров, работ и услуг для обеспечения государственных (муниципальных) нужд</t>
  </si>
  <si>
    <t>1403</t>
  </si>
  <si>
    <t>29 3 6205</t>
  </si>
  <si>
    <t>КУЛЬТУРА</t>
  </si>
  <si>
    <t>23 0 0000</t>
  </si>
  <si>
    <t>23 1 0000</t>
  </si>
  <si>
    <t xml:space="preserve">Обеспечение деятельности муниципальных  казенных учреждений в рамках подпрограммы "Организация культурно-досуговой деятельности на территории муниципального образования Мельниковское сельское поселение " </t>
  </si>
  <si>
    <t>23 1 2206</t>
  </si>
  <si>
    <t>Фонд оплаты труда казенных учреждений и взносы по обязательному социальному страхованию</t>
  </si>
  <si>
    <t>Прочая закупка товаров,работ и услуг для обеспечения муниципальных нужд</t>
  </si>
  <si>
    <t xml:space="preserve">Организация и проведение культурно-досуговых мероприятий в рамках подпрограммы "Организация культурно-досуговой деятельности на территории муниципального образования Мельниковское сельское поселение " </t>
  </si>
  <si>
    <t>23 1 4280</t>
  </si>
  <si>
    <t>23 3 0000</t>
  </si>
  <si>
    <t xml:space="preserve">Обеспечение деятельности муниципальных  казенных учреждений в рамках подпрограммы "Развитие и модернизация библиотечного дела в муниципальном образовании Мельниковское сельское поселение" </t>
  </si>
  <si>
    <t>23 3 2206</t>
  </si>
  <si>
    <t xml:space="preserve">    111</t>
  </si>
  <si>
    <t>23 4 0000</t>
  </si>
  <si>
    <t>23 4 2206</t>
  </si>
  <si>
    <t xml:space="preserve">Организация и проведение мероприятий и спортивных соревнований в рамках подпрограммы "Развитие физической культуры и массового спорта в муниципальном образовании Мельниковское сельское поселение" </t>
  </si>
  <si>
    <t>23 4 4401</t>
  </si>
  <si>
    <t>Непрограммные расходы органов местного самоуправления муниципального образования</t>
  </si>
  <si>
    <t>Организация и проведение мероприятий для детей и молодежи в рамках обеспечения деятельности органов местного самоуправления и непрограммных расходов</t>
  </si>
  <si>
    <t>20 0 0000</t>
  </si>
  <si>
    <t>20 1 4219</t>
  </si>
  <si>
    <r>
      <t>29 2 62</t>
    </r>
    <r>
      <rPr>
        <sz val="11"/>
        <rFont val="Times New Roman"/>
        <family val="1"/>
      </rPr>
      <t>55</t>
    </r>
  </si>
  <si>
    <t>29 2 6255</t>
  </si>
  <si>
    <t>Иные межбюджетные трансферты на исполнение полномочий поселений по утверждению генеральных планов поселения, правил землепользования и застройки в рамках обеспечения деятельности органов местного самоуправления и непрограмных расходов</t>
  </si>
  <si>
    <t>29 2 6256</t>
  </si>
  <si>
    <t>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t>
  </si>
  <si>
    <t>27 0 0000</t>
  </si>
  <si>
    <t>27 1 4226</t>
  </si>
  <si>
    <t>27 2 4228</t>
  </si>
  <si>
    <t>414</t>
  </si>
  <si>
    <t>Бюджетные инвестиции в объекты капитального строительства государственной (муниципальной) собственности</t>
  </si>
  <si>
    <t>25 3 44 01</t>
  </si>
  <si>
    <t>Мероприятия по землеустройству и землепользованию в рамках обеспечения деятельности органов местного самоуправления и непрограмных расходов</t>
  </si>
  <si>
    <t>23 4 4285</t>
  </si>
  <si>
    <t>Уплата прочих налогов, сборов и иных платежей</t>
  </si>
  <si>
    <t>852</t>
  </si>
  <si>
    <t>25 3 4249</t>
  </si>
  <si>
    <t>ОБРАЗОВАНИЕ</t>
  </si>
  <si>
    <t>Молодежная политика и оздоровление детей</t>
  </si>
  <si>
    <t>ФИЗИЧЕСКАЯ КУЛЬТУРА И СПОРТ</t>
  </si>
  <si>
    <t>Физическая культура</t>
  </si>
  <si>
    <t>Иные выплаты за исключением фонда оплаты труда</t>
  </si>
  <si>
    <t>113</t>
  </si>
  <si>
    <t>Утверждено:</t>
  </si>
  <si>
    <t>Ленинградской области</t>
  </si>
  <si>
    <t>№ 000  от 00 декабря 2014 года</t>
  </si>
  <si>
    <t>классификации расходов бюджета на 2015 год</t>
  </si>
  <si>
    <t>Назначено на 2015 год</t>
  </si>
  <si>
    <t>26 3 4210</t>
  </si>
  <si>
    <t>122</t>
  </si>
  <si>
    <t>24 4 4610</t>
  </si>
  <si>
    <t>МУНИЦИПАЛЬНАЯ ПРОГРАММА " ПЕРЕСЕЛЕНИЕ ГРАЖДАН ИЗ АВАРИЙНОГО ЖИЛИЩНОГО ФОНДА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В 2013-2015 ГОДАХ"</t>
  </si>
  <si>
    <t>24 1 0000</t>
  </si>
  <si>
    <t>24 1 4243</t>
  </si>
  <si>
    <t>25 1 4246</t>
  </si>
  <si>
    <t>Прочая закупка товаров, работ, услуг для обеспечения государственных (муниципальных) нужд</t>
  </si>
  <si>
    <t>муниципального образования Мельниковское сельское поселение</t>
  </si>
  <si>
    <t>муниципального образования Приозерский муниципальный район</t>
  </si>
  <si>
    <t>решением Совета депутатов</t>
  </si>
  <si>
    <t>27 1 4229</t>
  </si>
  <si>
    <t>Мероприятия по поддержке малого и среднего предпринимательства в рамках обемпечения деятельности органов местного самоуправления</t>
  </si>
  <si>
    <t>29 3 4236</t>
  </si>
  <si>
    <t>МУНИЦИПАЛЬНАЯ ПРОГРАММА "РАЗВИТИЕ МУНИЦИПАЛЬНОЙ СЛУЖБЫ В АДМИНИСТРАЦИИ МУНИЦИПАЛЬНОГО ОБРАЗОВАНИЯ МЕЛЬНИКОВСКОЕ СЕЛЬСКОЕ ПОСЕЛЕНИЕ НА 2014-2016 ГОД"</t>
  </si>
  <si>
    <t>Мероприятия по поддеожке развития муниципальной службы в рамках муниципальной программы "Развитие муниципальной службы в администрации муниципального образования Мельниковское сельское поселение на 2013-2015 год"</t>
  </si>
  <si>
    <t>МУНИЦИПАЛЬНАЯ ПРОГРАММА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</si>
  <si>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по содержанию автомобильных дорог в рамках подпрограммы "Содержание  существующей сети автомобильных дорог общего пользования муниципального образования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</si>
  <si>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по капитальному ремонту и ремонту дворовых территорий в рамках подпрограммы "Содержание  существующей сети автомобильных дорог общего пользования муниципального образования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</si>
  <si>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направленные на повышение безопасности дорожного движения в муниципальном образовании в рамках подпрограммы "Повышение безопасности дорожного движения в муниципальном образовании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</si>
  <si>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ДОРОЖНОЕ ХОЗЯЙСТВО (дорожные фонды)</t>
  </si>
  <si>
    <t>ЖИЛИЩНОЕ ХОЗЯЙСТВО</t>
  </si>
  <si>
    <t>МУНИЦИПАЛЬНАЯ ПРОГРАММА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</si>
  <si>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Подпрограмма "Капитальный ремонт многоквартирных домов" муниципальной программы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</si>
  <si>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Субсидии юридическим лицам по капитальному ремонту объектов муниципального жилого фонда  в рамках подпрограммы "Капитальный ремонт многоквартирных домов" муниципальной  программы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</si>
  <si>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"Переселение граждан из аврийногожилищного фонда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в 2013-2015 годах"</t>
  </si>
  <si>
    <t>МУНИЦИПАЛЬНАЯ ПРОГРАММА "ОБЕСПЕЧЕНИЕ УСТОЙЧИВОГО ФУНКЦИОНИРОВАНИЯ И РАЗВИТИЯ КОММУНАЛЬНОЙ И ИНФРАСТРУКТУРЫ И ПОВЫШЕНИЕ ЭНЕРГОЭФФЕКТИВНОСТИ В МУНИЦИПАЛЬНОМ ОБРАЗОВАНИИ МЕЛЬНИКОВСКОЕ СЕЛЬСКОЕ ПОСЕЛЕНИЕ НА 2014-2016 ГОД"</t>
  </si>
  <si>
    <t>Подпрограмма "Энергосбережение и повышение энергетической эффективности" муниципальной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</si>
  <si>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Мероприятия по повышению надежности и энергетической эффективности в системах теплоснабжения в рамках подпрограммы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</si>
  <si>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Подпрограмма "Водоснабжение и водоотведение муниципального образования Мельниковское сельское поселение" в рамках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</si>
  <si>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Мероприятия направленные на безаварийную работу объектов водоснабжения и водоотведения в рамках подпрограммы "Водоснабжение и водоотведение муниципального образования Мельниковское сельское поселение" муниципальной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</si>
  <si>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Бюджетные инвестиции на строительство и реконструкцию объектов водоснабжения,водоотведения и очистки сточных вод в рамках подпрограммы "Водоснабжение и водоотведение муниципального образования Мельниковское сельское поселение" в рамках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</si>
  <si>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Попрограмма "Поддержка преобразований в жилищно коммунальной сфере на территории муниципального образования Мельниковское сельское поселение в целях обеспечения бытового обслуживания населения, отвечающего стандартам качества бытового обслуживания" муниципальной прграммы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</si>
  <si>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Субсидии юридическим лицам, оказывающим жилищно-коммунальные услуги, на компенсацию части затрат при оказании услуг по тарифам на обеспечивающим возмещение издержек в рамках подпрограммы "Поддержка преобразований в жилищно коммунальной сфере на территории муниципального образования Мельниковское сельское поселение в целях обеспечения бытового обслуживания населения, отвечающего стандартам качества бытового обслуживания" муниципальной прграммы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</si>
  <si>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МУНИЦИПАЛЬНАЯ ПРОГРАММА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</si>
  <si>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Уличное освещение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</si>
  <si>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Благоустройство и озеленение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</si>
  <si>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Прочие мероприятия по благоустройству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</si>
  <si>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Организация и содержание мест захоронения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</si>
  <si>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МУНИЦИПАЛЬНАЯ ПРОГРАММА  "РАЗВИТИЕ КУЛЬТУРЫ И ФИЗИЧЕСКОЙ КУЛЬТУРЫ В МУНИЦИПАЛЬНОМ ОБРАЗОВАНИИ МЕЛЬНИКОВСКОЕ СЕЛЬСКОЕ ПОСЕЛЕНИЕ НА 2014-2016 ГОД"</t>
  </si>
  <si>
    <t>Попрограмма "Организация культурно-досуговой деятельности на территории муниципального образования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</si>
  <si>
    <t>Подпрограмма "Развитие и модернизация библиотечного дела в муниципальном образовании" муниципальной программы Развитие культуры и физической культуры в муниципальном образовании Мельниковское сельское поселение на 2014-2016 год"</t>
  </si>
  <si>
    <t>Попрограмма "Развитие физической культуры в муниципальном образовании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</si>
  <si>
    <t>Обеспечение деятельности муниципальных  казенных учреждений в рамках подпрограммы "Развитие физической культуры в муниципальном образовании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</si>
  <si>
    <t>Ведомственная структура</t>
  </si>
  <si>
    <t xml:space="preserve">расходов бюджета муниципального образования Мельниковское сельское поселение муниципального образования Приозерский муниципальный район Ленинградской области по разделам и подразделам, целевым статьям(муниципальным программам и непрограммным направлениям деятельности),группам и подгруппам видам расходов </t>
  </si>
  <si>
    <t>Приложение № 5</t>
  </si>
  <si>
    <t>ГЛАВА</t>
  </si>
  <si>
    <t>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t>
  </si>
  <si>
    <t>031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</si>
</sst>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0"/>
    <numFmt numFmtId="180" formatCode="_-* #,##0.0_р_._-;\-* #,##0.0_р_._-;_-* &quot;-&quot;?_р_._-;_-@_-"/>
  </numFmts>
  <fonts count="53">
    <font>
      <sz val="10"/>
      <name val="Arial"/>
      <family val="0"/>
    </font>
    <font>
      <sz val="10"/>
      <name val="Times New Roman"/>
      <family val="1"/>
    </font>
    <font>
      <b/>
      <sz val="10"/>
      <name val="Times New Roman"/>
      <family val="1"/>
    </font>
    <font>
      <sz val="14"/>
      <name val="Times New Roman"/>
      <family val="1"/>
    </font>
    <font>
      <sz val="14"/>
      <color indexed="8"/>
      <name val="Times New Roman"/>
      <family val="1"/>
    </font>
    <font>
      <sz val="11"/>
      <color indexed="8"/>
      <name val="Times New Roman"/>
      <family val="1"/>
    </font>
    <font>
      <sz val="11"/>
      <name val="Times New Roman"/>
      <family val="1"/>
    </font>
    <font>
      <b/>
      <sz val="11"/>
      <color indexed="8"/>
      <name val="Times New Roman"/>
      <family val="1"/>
    </font>
    <font>
      <b/>
      <i/>
      <sz val="11"/>
      <color indexed="8"/>
      <name val="Times New Roman"/>
      <family val="1"/>
    </font>
    <font>
      <b/>
      <sz val="11"/>
      <name val="Times New Roman"/>
      <family val="1"/>
    </font>
    <font>
      <b/>
      <sz val="12"/>
      <name val="Times New Roman"/>
      <family val="1"/>
    </font>
    <font>
      <b/>
      <sz val="10"/>
      <color indexed="8"/>
      <name val="Times New Roman"/>
      <family val="1"/>
    </font>
    <font>
      <sz val="10"/>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3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6">
    <xf numFmtId="0" fontId="0" fillId="0" borderId="0" xfId="0" applyAlignment="1">
      <alignment/>
    </xf>
    <xf numFmtId="0" fontId="1" fillId="0" borderId="0" xfId="0" applyFont="1" applyAlignment="1">
      <alignment/>
    </xf>
    <xf numFmtId="172" fontId="1" fillId="0" borderId="0" xfId="0" applyNumberFormat="1" applyFont="1" applyAlignment="1">
      <alignment/>
    </xf>
    <xf numFmtId="0" fontId="3" fillId="0" borderId="0" xfId="0" applyFont="1" applyBorder="1" applyAlignment="1">
      <alignment/>
    </xf>
    <xf numFmtId="0" fontId="3" fillId="0" borderId="0" xfId="0" applyFont="1" applyFill="1" applyBorder="1" applyAlignment="1">
      <alignment/>
    </xf>
    <xf numFmtId="49" fontId="5" fillId="0" borderId="10" xfId="0" applyNumberFormat="1" applyFont="1" applyBorder="1" applyAlignment="1">
      <alignment horizontal="justify" vertical="center" wrapText="1"/>
    </xf>
    <xf numFmtId="0" fontId="1" fillId="33" borderId="0" xfId="0" applyFont="1" applyFill="1" applyAlignment="1">
      <alignment/>
    </xf>
    <xf numFmtId="0" fontId="4" fillId="34" borderId="10" xfId="0" applyFont="1" applyFill="1" applyBorder="1" applyAlignment="1">
      <alignment horizontal="center" vertical="top"/>
    </xf>
    <xf numFmtId="0" fontId="13" fillId="34" borderId="10" xfId="0" applyFont="1" applyFill="1" applyBorder="1" applyAlignment="1">
      <alignment horizontal="center" vertical="top" wrapText="1"/>
    </xf>
    <xf numFmtId="0" fontId="2" fillId="0" borderId="10" xfId="0" applyFont="1" applyBorder="1" applyAlignment="1">
      <alignment horizontal="left" vertical="center" wrapText="1"/>
    </xf>
    <xf numFmtId="0" fontId="7" fillId="33" borderId="10" xfId="0" applyFont="1" applyFill="1" applyBorder="1" applyAlignment="1">
      <alignment vertical="center" wrapText="1"/>
    </xf>
    <xf numFmtId="0" fontId="5" fillId="33" borderId="10" xfId="0" applyFont="1" applyFill="1" applyBorder="1" applyAlignment="1">
      <alignment vertical="center" wrapText="1"/>
    </xf>
    <xf numFmtId="49" fontId="5"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5" fillId="0" borderId="10" xfId="0" applyFont="1" applyFill="1" applyBorder="1" applyAlignment="1">
      <alignment vertical="center" wrapText="1"/>
    </xf>
    <xf numFmtId="0" fontId="11" fillId="0" borderId="10" xfId="0" applyFont="1" applyFill="1" applyBorder="1" applyAlignment="1">
      <alignment vertical="center" wrapText="1"/>
    </xf>
    <xf numFmtId="0" fontId="52" fillId="0" borderId="10" xfId="0" applyFont="1" applyBorder="1" applyAlignment="1">
      <alignment vertical="center" wrapText="1"/>
    </xf>
    <xf numFmtId="49" fontId="6" fillId="0" borderId="10" xfId="0" applyNumberFormat="1" applyFont="1" applyBorder="1" applyAlignment="1">
      <alignment horizontal="left" vertical="center" wrapText="1"/>
    </xf>
    <xf numFmtId="0" fontId="6" fillId="0" borderId="11" xfId="0" applyFont="1" applyBorder="1" applyAlignment="1">
      <alignment horizontal="left" vertical="center" wrapText="1"/>
    </xf>
    <xf numFmtId="49" fontId="7" fillId="33"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Border="1" applyAlignment="1">
      <alignment horizontal="left" vertical="center" wrapText="1"/>
    </xf>
    <xf numFmtId="178" fontId="5" fillId="0" borderId="10" xfId="0" applyNumberFormat="1" applyFont="1" applyBorder="1" applyAlignment="1">
      <alignment horizontal="left" vertical="center" wrapText="1"/>
    </xf>
    <xf numFmtId="0" fontId="6" fillId="0" borderId="12" xfId="0" applyFont="1" applyBorder="1" applyAlignment="1">
      <alignment horizontal="left" vertical="center" wrapText="1"/>
    </xf>
    <xf numFmtId="49" fontId="9" fillId="0" borderId="10" xfId="0" applyNumberFormat="1" applyFont="1" applyBorder="1" applyAlignment="1">
      <alignment horizontal="left" vertical="center" wrapText="1"/>
    </xf>
    <xf numFmtId="0" fontId="5" fillId="0" borderId="10" xfId="57" applyFont="1" applyBorder="1" applyAlignment="1">
      <alignment horizontal="left" vertical="center" wrapText="1"/>
      <protection/>
    </xf>
    <xf numFmtId="0" fontId="6" fillId="0" borderId="12" xfId="56" applyFont="1" applyBorder="1" applyAlignment="1">
      <alignment horizontal="left" vertical="center" wrapText="1"/>
      <protection/>
    </xf>
    <xf numFmtId="0" fontId="10" fillId="0" borderId="10" xfId="0" applyFont="1" applyBorder="1" applyAlignment="1">
      <alignment horizontal="left" vertical="center" wrapText="1"/>
    </xf>
    <xf numFmtId="4" fontId="7" fillId="0"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49" fontId="5" fillId="33" borderId="10" xfId="0" applyNumberFormat="1"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0" borderId="10" xfId="0" applyFont="1" applyFill="1" applyBorder="1" applyAlignment="1">
      <alignment horizontal="right" vertical="center" wrapText="1"/>
    </xf>
    <xf numFmtId="49" fontId="8"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right" vertical="center" wrapText="1"/>
    </xf>
    <xf numFmtId="0" fontId="7" fillId="0" borderId="10" xfId="0" applyFont="1" applyFill="1" applyBorder="1" applyAlignment="1">
      <alignment horizontal="right" vertical="center" wrapText="1"/>
    </xf>
    <xf numFmtId="49" fontId="6" fillId="0" borderId="10"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33" borderId="10" xfId="0" applyFont="1" applyFill="1" applyBorder="1" applyAlignment="1">
      <alignment horizontal="right" vertical="center" wrapText="1"/>
    </xf>
    <xf numFmtId="49" fontId="7" fillId="33" borderId="10" xfId="0" applyNumberFormat="1" applyFont="1" applyFill="1" applyBorder="1" applyAlignment="1">
      <alignment horizontal="right" vertical="center" wrapText="1"/>
    </xf>
    <xf numFmtId="4" fontId="9" fillId="0" borderId="10" xfId="0" applyNumberFormat="1" applyFont="1" applyBorder="1" applyAlignment="1">
      <alignment horizontal="right" vertical="center"/>
    </xf>
    <xf numFmtId="0" fontId="6" fillId="0" borderId="10" xfId="0" applyFont="1" applyBorder="1" applyAlignment="1">
      <alignment vertical="center" wrapText="1"/>
    </xf>
    <xf numFmtId="0" fontId="2" fillId="0" borderId="10" xfId="0" applyFont="1" applyBorder="1" applyAlignment="1">
      <alignment vertical="center" wrapText="1"/>
    </xf>
    <xf numFmtId="0" fontId="1" fillId="0" borderId="13" xfId="0" applyFont="1" applyBorder="1" applyAlignment="1">
      <alignment/>
    </xf>
    <xf numFmtId="0" fontId="1" fillId="0" borderId="11" xfId="0" applyFont="1" applyBorder="1" applyAlignment="1">
      <alignment/>
    </xf>
    <xf numFmtId="0" fontId="1" fillId="0" borderId="10" xfId="0" applyFont="1" applyBorder="1" applyAlignment="1">
      <alignment horizontal="center" vertical="top"/>
    </xf>
    <xf numFmtId="0" fontId="7" fillId="0" borderId="10" xfId="0" applyFont="1" applyFill="1" applyBorder="1" applyAlignment="1">
      <alignment wrapText="1"/>
    </xf>
    <xf numFmtId="49" fontId="2" fillId="0" borderId="12" xfId="0" applyNumberFormat="1" applyFont="1" applyBorder="1" applyAlignment="1">
      <alignment horizontal="center"/>
    </xf>
    <xf numFmtId="0" fontId="3" fillId="0" borderId="0" xfId="0" applyFont="1" applyAlignment="1">
      <alignment horizontal="right" wrapText="1"/>
    </xf>
    <xf numFmtId="0" fontId="0" fillId="0" borderId="0" xfId="0" applyAlignment="1">
      <alignmen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right"/>
    </xf>
    <xf numFmtId="0" fontId="0" fillId="0" borderId="0" xfId="0" applyAlignment="1">
      <alignment horizontal="righ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3"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3"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9"/>
  <sheetViews>
    <sheetView tabSelected="1" zoomScale="90" zoomScaleNormal="90" zoomScalePageLayoutView="0" workbookViewId="0" topLeftCell="A140">
      <selection activeCell="J23" sqref="J23"/>
    </sheetView>
  </sheetViews>
  <sheetFormatPr defaultColWidth="9.140625" defaultRowHeight="12.75"/>
  <cols>
    <col min="1" max="1" width="9.140625" style="1" customWidth="1"/>
    <col min="2" max="2" width="57.57421875" style="1" customWidth="1"/>
    <col min="3" max="3" width="5.8515625" style="1" customWidth="1"/>
    <col min="4" max="4" width="5.421875" style="1" customWidth="1"/>
    <col min="5" max="5" width="9.7109375" style="1" customWidth="1"/>
    <col min="6" max="6" width="4.00390625" style="1" customWidth="1"/>
    <col min="7" max="7" width="12.28125" style="1" customWidth="1"/>
    <col min="8" max="16384" width="9.140625" style="1" customWidth="1"/>
  </cols>
  <sheetData>
    <row r="1" spans="5:7" ht="18.75">
      <c r="E1" s="50" t="s">
        <v>156</v>
      </c>
      <c r="F1" s="50"/>
      <c r="G1" s="50"/>
    </row>
    <row r="2" spans="2:7" ht="18" customHeight="1">
      <c r="B2" s="50" t="s">
        <v>171</v>
      </c>
      <c r="C2" s="51"/>
      <c r="D2" s="51"/>
      <c r="E2" s="51"/>
      <c r="F2" s="51"/>
      <c r="G2" s="51"/>
    </row>
    <row r="3" spans="2:7" ht="19.5" customHeight="1">
      <c r="B3" s="50" t="s">
        <v>169</v>
      </c>
      <c r="C3" s="51"/>
      <c r="D3" s="51"/>
      <c r="E3" s="51"/>
      <c r="F3" s="51"/>
      <c r="G3" s="51"/>
    </row>
    <row r="4" spans="2:7" ht="18.75" customHeight="1">
      <c r="B4" s="50" t="s">
        <v>170</v>
      </c>
      <c r="C4" s="51"/>
      <c r="D4" s="51"/>
      <c r="E4" s="51"/>
      <c r="F4" s="51"/>
      <c r="G4" s="51"/>
    </row>
    <row r="5" spans="4:7" ht="21" customHeight="1">
      <c r="D5" s="50" t="s">
        <v>157</v>
      </c>
      <c r="E5" s="50"/>
      <c r="F5" s="50"/>
      <c r="G5" s="50"/>
    </row>
    <row r="6" spans="4:7" ht="15.75" customHeight="1">
      <c r="D6" s="50" t="s">
        <v>158</v>
      </c>
      <c r="E6" s="55"/>
      <c r="F6" s="55"/>
      <c r="G6" s="55"/>
    </row>
    <row r="7" spans="2:7" ht="18" customHeight="1">
      <c r="B7" s="3"/>
      <c r="C7" s="3"/>
      <c r="D7" s="3"/>
      <c r="E7" s="54" t="s">
        <v>207</v>
      </c>
      <c r="F7" s="54"/>
      <c r="G7" s="54"/>
    </row>
    <row r="8" spans="2:7" ht="64.5" customHeight="1" hidden="1">
      <c r="B8" s="3"/>
      <c r="C8" s="3"/>
      <c r="D8" s="3"/>
      <c r="E8" s="3"/>
      <c r="F8" s="4" t="s">
        <v>0</v>
      </c>
      <c r="G8" s="3"/>
    </row>
    <row r="9" spans="2:7" ht="2.25" customHeight="1" hidden="1">
      <c r="B9" s="3"/>
      <c r="C9" s="3"/>
      <c r="D9" s="3"/>
      <c r="E9" s="3"/>
      <c r="F9" s="3"/>
      <c r="G9" s="3"/>
    </row>
    <row r="10" spans="2:7" ht="18.75" hidden="1">
      <c r="B10" s="3"/>
      <c r="C10" s="3"/>
      <c r="D10" s="3"/>
      <c r="E10" s="3"/>
      <c r="F10" s="3"/>
      <c r="G10" s="3"/>
    </row>
    <row r="11" spans="2:7" ht="18.75" hidden="1">
      <c r="B11" s="3"/>
      <c r="C11" s="3"/>
      <c r="D11" s="3"/>
      <c r="E11" s="3"/>
      <c r="F11" s="3"/>
      <c r="G11" s="3"/>
    </row>
    <row r="12" spans="2:7" ht="18.75" hidden="1">
      <c r="B12" s="3"/>
      <c r="C12" s="3"/>
      <c r="D12" s="3"/>
      <c r="E12" s="3"/>
      <c r="F12" s="3"/>
      <c r="G12" s="3"/>
    </row>
    <row r="13" spans="2:7" ht="18.75" hidden="1">
      <c r="B13" s="3"/>
      <c r="C13" s="3"/>
      <c r="D13" s="3"/>
      <c r="E13" s="3"/>
      <c r="F13" s="3"/>
      <c r="G13" s="3"/>
    </row>
    <row r="14" spans="2:7" ht="18.75">
      <c r="B14" s="3"/>
      <c r="C14" s="3"/>
      <c r="D14" s="3"/>
      <c r="E14" s="3"/>
      <c r="F14" s="3"/>
      <c r="G14" s="3"/>
    </row>
    <row r="15" spans="2:7" ht="18.75">
      <c r="B15" s="52" t="s">
        <v>205</v>
      </c>
      <c r="C15" s="52"/>
      <c r="D15" s="52"/>
      <c r="E15" s="52"/>
      <c r="F15" s="52"/>
      <c r="G15" s="52"/>
    </row>
    <row r="16" spans="2:7" ht="95.25" customHeight="1">
      <c r="B16" s="53" t="s">
        <v>206</v>
      </c>
      <c r="C16" s="53"/>
      <c r="D16" s="53"/>
      <c r="E16" s="53"/>
      <c r="F16" s="53"/>
      <c r="G16" s="53"/>
    </row>
    <row r="17" spans="2:7" ht="18.75">
      <c r="B17" s="52" t="s">
        <v>159</v>
      </c>
      <c r="C17" s="52"/>
      <c r="D17" s="52"/>
      <c r="E17" s="52"/>
      <c r="F17" s="52"/>
      <c r="G17" s="52"/>
    </row>
    <row r="18" spans="2:7" ht="18.75">
      <c r="B18" s="3"/>
      <c r="C18" s="3"/>
      <c r="D18" s="3"/>
      <c r="E18" s="3"/>
      <c r="F18" s="3"/>
      <c r="G18" s="3"/>
    </row>
    <row r="19" spans="2:6" ht="18.75">
      <c r="B19" s="3"/>
      <c r="C19" s="3"/>
      <c r="D19" s="3"/>
      <c r="E19" s="3"/>
      <c r="F19" s="3" t="s">
        <v>29</v>
      </c>
    </row>
    <row r="20" spans="1:7" ht="31.5">
      <c r="A20" s="47" t="s">
        <v>208</v>
      </c>
      <c r="B20" s="7" t="s">
        <v>1</v>
      </c>
      <c r="C20" s="8" t="s">
        <v>2</v>
      </c>
      <c r="D20" s="8" t="s">
        <v>3</v>
      </c>
      <c r="E20" s="8" t="s">
        <v>4</v>
      </c>
      <c r="F20" s="8" t="s">
        <v>5</v>
      </c>
      <c r="G20" s="8" t="s">
        <v>160</v>
      </c>
    </row>
    <row r="21" spans="1:12" ht="57">
      <c r="A21" s="49" t="s">
        <v>210</v>
      </c>
      <c r="B21" s="48" t="s">
        <v>209</v>
      </c>
      <c r="C21" s="37" t="s">
        <v>6</v>
      </c>
      <c r="D21" s="37" t="s">
        <v>6</v>
      </c>
      <c r="E21" s="37" t="s">
        <v>6</v>
      </c>
      <c r="F21" s="37" t="s">
        <v>6</v>
      </c>
      <c r="G21" s="28">
        <f>G22+G69+G76+G86+G102+G129+G133+G146+G155</f>
        <v>25979.17</v>
      </c>
      <c r="L21" s="2"/>
    </row>
    <row r="22" spans="1:7" ht="28.5">
      <c r="A22" s="45"/>
      <c r="B22" s="10" t="s">
        <v>12</v>
      </c>
      <c r="C22" s="40" t="s">
        <v>7</v>
      </c>
      <c r="D22" s="40" t="s">
        <v>7</v>
      </c>
      <c r="E22" s="40" t="s">
        <v>6</v>
      </c>
      <c r="F22" s="40" t="s">
        <v>6</v>
      </c>
      <c r="G22" s="29">
        <f>G23+G48+G55+G60</f>
        <v>6523.27</v>
      </c>
    </row>
    <row r="23" spans="1:7" ht="52.5" customHeight="1">
      <c r="A23" s="45"/>
      <c r="B23" s="11" t="s">
        <v>40</v>
      </c>
      <c r="C23" s="40" t="s">
        <v>7</v>
      </c>
      <c r="D23" s="40" t="s">
        <v>8</v>
      </c>
      <c r="E23" s="32" t="s">
        <v>6</v>
      </c>
      <c r="F23" s="33" t="s">
        <v>6</v>
      </c>
      <c r="G23" s="29">
        <f>G24</f>
        <v>5311.87</v>
      </c>
    </row>
    <row r="24" spans="1:7" ht="30.75" customHeight="1">
      <c r="A24" s="45"/>
      <c r="B24" s="5" t="s">
        <v>50</v>
      </c>
      <c r="C24" s="34" t="s">
        <v>7</v>
      </c>
      <c r="D24" s="34" t="s">
        <v>8</v>
      </c>
      <c r="E24" s="31" t="s">
        <v>51</v>
      </c>
      <c r="F24" s="34" t="s">
        <v>6</v>
      </c>
      <c r="G24" s="30">
        <f>G25</f>
        <v>5311.87</v>
      </c>
    </row>
    <row r="25" spans="1:7" ht="30">
      <c r="A25" s="45"/>
      <c r="B25" s="12" t="s">
        <v>52</v>
      </c>
      <c r="C25" s="34" t="s">
        <v>7</v>
      </c>
      <c r="D25" s="34" t="s">
        <v>8</v>
      </c>
      <c r="E25" s="31" t="s">
        <v>53</v>
      </c>
      <c r="F25" s="34"/>
      <c r="G25" s="30">
        <f>G26+G33+G35+G37+G39+G41+G43+G45</f>
        <v>5311.87</v>
      </c>
    </row>
    <row r="26" spans="1:7" ht="60">
      <c r="A26" s="45"/>
      <c r="B26" s="13" t="s">
        <v>54</v>
      </c>
      <c r="C26" s="34" t="s">
        <v>7</v>
      </c>
      <c r="D26" s="34" t="s">
        <v>8</v>
      </c>
      <c r="E26" s="31" t="s">
        <v>55</v>
      </c>
      <c r="F26" s="34"/>
      <c r="G26" s="30">
        <f>G27+G28+G29+G30+G31</f>
        <v>3772.9</v>
      </c>
    </row>
    <row r="27" spans="1:7" ht="15">
      <c r="A27" s="45"/>
      <c r="B27" s="14" t="s">
        <v>56</v>
      </c>
      <c r="C27" s="34" t="s">
        <v>7</v>
      </c>
      <c r="D27" s="34" t="s">
        <v>8</v>
      </c>
      <c r="E27" s="31" t="s">
        <v>55</v>
      </c>
      <c r="F27" s="34">
        <v>121</v>
      </c>
      <c r="G27" s="30">
        <v>3081.9</v>
      </c>
    </row>
    <row r="28" spans="1:7" ht="30">
      <c r="A28" s="45"/>
      <c r="B28" s="14" t="s">
        <v>57</v>
      </c>
      <c r="C28" s="34" t="s">
        <v>7</v>
      </c>
      <c r="D28" s="34" t="s">
        <v>8</v>
      </c>
      <c r="E28" s="31" t="s">
        <v>55</v>
      </c>
      <c r="F28" s="34">
        <v>122</v>
      </c>
      <c r="G28" s="30">
        <v>55</v>
      </c>
    </row>
    <row r="29" spans="1:7" ht="18.75" customHeight="1">
      <c r="A29" s="45"/>
      <c r="B29" s="14" t="s">
        <v>58</v>
      </c>
      <c r="C29" s="34" t="s">
        <v>7</v>
      </c>
      <c r="D29" s="34" t="s">
        <v>8</v>
      </c>
      <c r="E29" s="31" t="s">
        <v>55</v>
      </c>
      <c r="F29" s="34">
        <v>244</v>
      </c>
      <c r="G29" s="30">
        <v>619</v>
      </c>
    </row>
    <row r="30" spans="1:7" ht="21" customHeight="1">
      <c r="A30" s="45"/>
      <c r="B30" s="14" t="s">
        <v>147</v>
      </c>
      <c r="C30" s="31" t="s">
        <v>7</v>
      </c>
      <c r="D30" s="31" t="s">
        <v>8</v>
      </c>
      <c r="E30" s="31" t="s">
        <v>55</v>
      </c>
      <c r="F30" s="34">
        <v>852</v>
      </c>
      <c r="G30" s="30">
        <v>2</v>
      </c>
    </row>
    <row r="31" spans="1:7" ht="51">
      <c r="A31" s="45"/>
      <c r="B31" s="15" t="s">
        <v>175</v>
      </c>
      <c r="C31" s="36" t="s">
        <v>7</v>
      </c>
      <c r="D31" s="36" t="s">
        <v>8</v>
      </c>
      <c r="E31" s="36" t="s">
        <v>132</v>
      </c>
      <c r="F31" s="37"/>
      <c r="G31" s="28">
        <f>G32</f>
        <v>15</v>
      </c>
    </row>
    <row r="32" spans="1:7" ht="75">
      <c r="A32" s="45"/>
      <c r="B32" s="14" t="s">
        <v>176</v>
      </c>
      <c r="C32" s="34" t="s">
        <v>7</v>
      </c>
      <c r="D32" s="34" t="s">
        <v>8</v>
      </c>
      <c r="E32" s="32" t="s">
        <v>133</v>
      </c>
      <c r="F32" s="34">
        <v>244</v>
      </c>
      <c r="G32" s="30">
        <v>15</v>
      </c>
    </row>
    <row r="33" spans="1:7" ht="60">
      <c r="A33" s="45"/>
      <c r="B33" s="13" t="s">
        <v>59</v>
      </c>
      <c r="C33" s="34" t="s">
        <v>7</v>
      </c>
      <c r="D33" s="34" t="s">
        <v>8</v>
      </c>
      <c r="E33" s="31" t="s">
        <v>60</v>
      </c>
      <c r="F33" s="34"/>
      <c r="G33" s="30">
        <f>G34</f>
        <v>235.35</v>
      </c>
    </row>
    <row r="34" spans="1:7" ht="15">
      <c r="A34" s="45"/>
      <c r="B34" s="14" t="s">
        <v>56</v>
      </c>
      <c r="C34" s="34" t="s">
        <v>7</v>
      </c>
      <c r="D34" s="34" t="s">
        <v>8</v>
      </c>
      <c r="E34" s="31" t="s">
        <v>60</v>
      </c>
      <c r="F34" s="34">
        <v>121</v>
      </c>
      <c r="G34" s="30">
        <v>235.35</v>
      </c>
    </row>
    <row r="35" spans="1:7" ht="60">
      <c r="A35" s="45"/>
      <c r="B35" s="13" t="s">
        <v>61</v>
      </c>
      <c r="C35" s="34" t="s">
        <v>7</v>
      </c>
      <c r="D35" s="34" t="s">
        <v>8</v>
      </c>
      <c r="E35" s="31" t="s">
        <v>62</v>
      </c>
      <c r="F35" s="34" t="s">
        <v>6</v>
      </c>
      <c r="G35" s="30">
        <f>G36</f>
        <v>828.33</v>
      </c>
    </row>
    <row r="36" spans="1:7" ht="15">
      <c r="A36" s="45"/>
      <c r="B36" s="14" t="s">
        <v>56</v>
      </c>
      <c r="C36" s="34" t="s">
        <v>7</v>
      </c>
      <c r="D36" s="34" t="s">
        <v>8</v>
      </c>
      <c r="E36" s="31" t="s">
        <v>62</v>
      </c>
      <c r="F36" s="34">
        <v>121</v>
      </c>
      <c r="G36" s="30">
        <v>828.33</v>
      </c>
    </row>
    <row r="37" spans="1:7" ht="75">
      <c r="A37" s="45"/>
      <c r="B37" s="16" t="s">
        <v>63</v>
      </c>
      <c r="C37" s="31" t="s">
        <v>7</v>
      </c>
      <c r="D37" s="31" t="s">
        <v>8</v>
      </c>
      <c r="E37" s="31" t="s">
        <v>64</v>
      </c>
      <c r="F37" s="31"/>
      <c r="G37" s="30">
        <f>G38</f>
        <v>30.3</v>
      </c>
    </row>
    <row r="38" spans="1:7" ht="15">
      <c r="A38" s="45"/>
      <c r="B38" s="14" t="s">
        <v>41</v>
      </c>
      <c r="C38" s="31" t="s">
        <v>7</v>
      </c>
      <c r="D38" s="31" t="s">
        <v>8</v>
      </c>
      <c r="E38" s="31" t="s">
        <v>64</v>
      </c>
      <c r="F38" s="31" t="s">
        <v>65</v>
      </c>
      <c r="G38" s="30">
        <v>30.3</v>
      </c>
    </row>
    <row r="39" spans="1:7" ht="90">
      <c r="A39" s="45"/>
      <c r="B39" s="16" t="s">
        <v>66</v>
      </c>
      <c r="C39" s="31" t="s">
        <v>7</v>
      </c>
      <c r="D39" s="31" t="s">
        <v>8</v>
      </c>
      <c r="E39" s="31" t="s">
        <v>67</v>
      </c>
      <c r="F39" s="31"/>
      <c r="G39" s="30">
        <f>G40</f>
        <v>3</v>
      </c>
    </row>
    <row r="40" spans="1:7" ht="15">
      <c r="A40" s="45"/>
      <c r="B40" s="14" t="s">
        <v>41</v>
      </c>
      <c r="C40" s="31" t="s">
        <v>7</v>
      </c>
      <c r="D40" s="31" t="s">
        <v>8</v>
      </c>
      <c r="E40" s="31" t="s">
        <v>67</v>
      </c>
      <c r="F40" s="31" t="s">
        <v>65</v>
      </c>
      <c r="G40" s="30">
        <v>3</v>
      </c>
    </row>
    <row r="41" spans="1:10" ht="75">
      <c r="A41" s="45"/>
      <c r="B41" s="16" t="s">
        <v>136</v>
      </c>
      <c r="C41" s="31" t="s">
        <v>7</v>
      </c>
      <c r="D41" s="31" t="s">
        <v>8</v>
      </c>
      <c r="E41" s="32" t="s">
        <v>134</v>
      </c>
      <c r="F41" s="31"/>
      <c r="G41" s="30">
        <f>G42</f>
        <v>10.29</v>
      </c>
      <c r="J41" s="6"/>
    </row>
    <row r="42" spans="1:10" ht="15">
      <c r="A42" s="45"/>
      <c r="B42" s="14" t="s">
        <v>41</v>
      </c>
      <c r="C42" s="31" t="s">
        <v>7</v>
      </c>
      <c r="D42" s="31" t="s">
        <v>8</v>
      </c>
      <c r="E42" s="32" t="s">
        <v>135</v>
      </c>
      <c r="F42" s="31" t="s">
        <v>65</v>
      </c>
      <c r="G42" s="30">
        <v>10.29</v>
      </c>
      <c r="J42" s="6"/>
    </row>
    <row r="43" spans="1:10" ht="60">
      <c r="A43" s="45"/>
      <c r="B43" s="16" t="s">
        <v>138</v>
      </c>
      <c r="C43" s="31" t="s">
        <v>7</v>
      </c>
      <c r="D43" s="31" t="s">
        <v>8</v>
      </c>
      <c r="E43" s="32" t="s">
        <v>137</v>
      </c>
      <c r="F43" s="31"/>
      <c r="G43" s="30">
        <f>G44</f>
        <v>3</v>
      </c>
      <c r="J43" s="6"/>
    </row>
    <row r="44" spans="1:10" ht="15">
      <c r="A44" s="45"/>
      <c r="B44" s="14" t="s">
        <v>41</v>
      </c>
      <c r="C44" s="31" t="s">
        <v>7</v>
      </c>
      <c r="D44" s="31" t="s">
        <v>8</v>
      </c>
      <c r="E44" s="32" t="s">
        <v>137</v>
      </c>
      <c r="F44" s="31" t="s">
        <v>65</v>
      </c>
      <c r="G44" s="30">
        <v>3</v>
      </c>
      <c r="J44" s="6"/>
    </row>
    <row r="45" spans="1:10" ht="90">
      <c r="A45" s="45"/>
      <c r="B45" s="16" t="s">
        <v>68</v>
      </c>
      <c r="C45" s="31" t="s">
        <v>7</v>
      </c>
      <c r="D45" s="31" t="s">
        <v>8</v>
      </c>
      <c r="E45" s="31" t="s">
        <v>69</v>
      </c>
      <c r="F45" s="31"/>
      <c r="G45" s="30">
        <f>G46+G47</f>
        <v>428.7</v>
      </c>
      <c r="J45" s="6"/>
    </row>
    <row r="46" spans="1:10" ht="15">
      <c r="A46" s="45"/>
      <c r="B46" s="14" t="s">
        <v>56</v>
      </c>
      <c r="C46" s="31" t="s">
        <v>7</v>
      </c>
      <c r="D46" s="31" t="s">
        <v>8</v>
      </c>
      <c r="E46" s="31" t="s">
        <v>69</v>
      </c>
      <c r="F46" s="31" t="s">
        <v>70</v>
      </c>
      <c r="G46" s="30">
        <v>418.8</v>
      </c>
      <c r="J46" s="6"/>
    </row>
    <row r="47" spans="1:10" ht="30">
      <c r="A47" s="45"/>
      <c r="B47" s="14" t="s">
        <v>58</v>
      </c>
      <c r="C47" s="31" t="s">
        <v>7</v>
      </c>
      <c r="D47" s="31" t="s">
        <v>8</v>
      </c>
      <c r="E47" s="31" t="s">
        <v>69</v>
      </c>
      <c r="F47" s="31" t="s">
        <v>71</v>
      </c>
      <c r="G47" s="30">
        <v>9.9</v>
      </c>
      <c r="J47" s="6"/>
    </row>
    <row r="48" spans="1:7" ht="42.75">
      <c r="A48" s="45"/>
      <c r="B48" s="10" t="s">
        <v>42</v>
      </c>
      <c r="C48" s="41" t="s">
        <v>7</v>
      </c>
      <c r="D48" s="41" t="s">
        <v>43</v>
      </c>
      <c r="E48" s="32"/>
      <c r="F48" s="32"/>
      <c r="G48" s="29">
        <f>G49</f>
        <v>353.8</v>
      </c>
    </row>
    <row r="49" spans="1:7" ht="30">
      <c r="A49" s="45"/>
      <c r="B49" s="17" t="s">
        <v>50</v>
      </c>
      <c r="C49" s="31" t="s">
        <v>7</v>
      </c>
      <c r="D49" s="31" t="s">
        <v>43</v>
      </c>
      <c r="E49" s="31" t="s">
        <v>51</v>
      </c>
      <c r="F49" s="31"/>
      <c r="G49" s="30">
        <f>G50</f>
        <v>353.8</v>
      </c>
    </row>
    <row r="50" spans="1:7" ht="30">
      <c r="A50" s="45"/>
      <c r="B50" s="12" t="s">
        <v>52</v>
      </c>
      <c r="C50" s="31" t="s">
        <v>7</v>
      </c>
      <c r="D50" s="31" t="s">
        <v>43</v>
      </c>
      <c r="E50" s="31" t="s">
        <v>53</v>
      </c>
      <c r="F50" s="31"/>
      <c r="G50" s="30">
        <f>G53+G51</f>
        <v>353.8</v>
      </c>
    </row>
    <row r="51" spans="1:7" ht="75">
      <c r="A51" s="45"/>
      <c r="B51" s="13" t="s">
        <v>72</v>
      </c>
      <c r="C51" s="31" t="s">
        <v>7</v>
      </c>
      <c r="D51" s="31" t="s">
        <v>43</v>
      </c>
      <c r="E51" s="31" t="s">
        <v>73</v>
      </c>
      <c r="F51" s="31"/>
      <c r="G51" s="30">
        <f>G52</f>
        <v>38</v>
      </c>
    </row>
    <row r="52" spans="1:7" ht="15.75" customHeight="1">
      <c r="A52" s="45"/>
      <c r="B52" s="14" t="s">
        <v>41</v>
      </c>
      <c r="C52" s="31" t="s">
        <v>7</v>
      </c>
      <c r="D52" s="31" t="s">
        <v>43</v>
      </c>
      <c r="E52" s="31" t="s">
        <v>73</v>
      </c>
      <c r="F52" s="31" t="s">
        <v>65</v>
      </c>
      <c r="G52" s="30">
        <v>38</v>
      </c>
    </row>
    <row r="53" spans="1:7" ht="55.5" customHeight="1">
      <c r="A53" s="45"/>
      <c r="B53" s="13" t="s">
        <v>74</v>
      </c>
      <c r="C53" s="31" t="s">
        <v>7</v>
      </c>
      <c r="D53" s="31" t="s">
        <v>43</v>
      </c>
      <c r="E53" s="31" t="s">
        <v>75</v>
      </c>
      <c r="F53" s="31"/>
      <c r="G53" s="30">
        <f>G54</f>
        <v>315.8</v>
      </c>
    </row>
    <row r="54" spans="1:7" ht="15">
      <c r="A54" s="45"/>
      <c r="B54" s="14" t="s">
        <v>41</v>
      </c>
      <c r="C54" s="31" t="s">
        <v>7</v>
      </c>
      <c r="D54" s="31" t="s">
        <v>43</v>
      </c>
      <c r="E54" s="31" t="s">
        <v>75</v>
      </c>
      <c r="F54" s="31" t="s">
        <v>65</v>
      </c>
      <c r="G54" s="30">
        <v>315.8</v>
      </c>
    </row>
    <row r="55" spans="1:7" ht="28.5">
      <c r="A55" s="45"/>
      <c r="B55" s="10" t="s">
        <v>36</v>
      </c>
      <c r="C55" s="41" t="s">
        <v>7</v>
      </c>
      <c r="D55" s="41" t="s">
        <v>37</v>
      </c>
      <c r="E55" s="32"/>
      <c r="F55" s="33"/>
      <c r="G55" s="29">
        <f>G56</f>
        <v>5</v>
      </c>
    </row>
    <row r="56" spans="1:7" ht="30">
      <c r="A56" s="45"/>
      <c r="B56" s="17" t="s">
        <v>50</v>
      </c>
      <c r="C56" s="31" t="s">
        <v>7</v>
      </c>
      <c r="D56" s="31" t="s">
        <v>37</v>
      </c>
      <c r="E56" s="31" t="s">
        <v>51</v>
      </c>
      <c r="F56" s="34"/>
      <c r="G56" s="30">
        <f>G58</f>
        <v>5</v>
      </c>
    </row>
    <row r="57" spans="1:7" ht="30">
      <c r="A57" s="45"/>
      <c r="B57" s="18" t="s">
        <v>76</v>
      </c>
      <c r="C57" s="31" t="s">
        <v>7</v>
      </c>
      <c r="D57" s="31" t="s">
        <v>37</v>
      </c>
      <c r="E57" s="31" t="s">
        <v>77</v>
      </c>
      <c r="F57" s="34"/>
      <c r="G57" s="30">
        <f>G58</f>
        <v>5</v>
      </c>
    </row>
    <row r="58" spans="1:7" ht="45">
      <c r="A58" s="45"/>
      <c r="B58" s="12" t="s">
        <v>78</v>
      </c>
      <c r="C58" s="31" t="s">
        <v>7</v>
      </c>
      <c r="D58" s="31" t="s">
        <v>37</v>
      </c>
      <c r="E58" s="31" t="s">
        <v>79</v>
      </c>
      <c r="F58" s="31"/>
      <c r="G58" s="30">
        <f>G59</f>
        <v>5</v>
      </c>
    </row>
    <row r="59" spans="1:7" ht="15">
      <c r="A59" s="45"/>
      <c r="B59" s="14" t="s">
        <v>80</v>
      </c>
      <c r="C59" s="34" t="s">
        <v>7</v>
      </c>
      <c r="D59" s="31" t="s">
        <v>37</v>
      </c>
      <c r="E59" s="31" t="s">
        <v>79</v>
      </c>
      <c r="F59" s="31" t="s">
        <v>81</v>
      </c>
      <c r="G59" s="30">
        <v>5</v>
      </c>
    </row>
    <row r="60" spans="1:7" ht="28.5">
      <c r="A60" s="45"/>
      <c r="B60" s="10" t="s">
        <v>23</v>
      </c>
      <c r="C60" s="40" t="s">
        <v>7</v>
      </c>
      <c r="D60" s="41" t="s">
        <v>32</v>
      </c>
      <c r="E60" s="32"/>
      <c r="F60" s="32"/>
      <c r="G60" s="29">
        <f>G61</f>
        <v>852.6</v>
      </c>
    </row>
    <row r="61" spans="1:7" ht="30">
      <c r="A61" s="45"/>
      <c r="B61" s="17" t="s">
        <v>50</v>
      </c>
      <c r="C61" s="34" t="s">
        <v>7</v>
      </c>
      <c r="D61" s="31" t="s">
        <v>32</v>
      </c>
      <c r="E61" s="31" t="s">
        <v>51</v>
      </c>
      <c r="F61" s="31"/>
      <c r="G61" s="30">
        <f>G62</f>
        <v>852.6</v>
      </c>
    </row>
    <row r="62" spans="1:7" ht="30">
      <c r="A62" s="45"/>
      <c r="B62" s="18" t="s">
        <v>76</v>
      </c>
      <c r="C62" s="31" t="s">
        <v>7</v>
      </c>
      <c r="D62" s="31" t="s">
        <v>32</v>
      </c>
      <c r="E62" s="31" t="s">
        <v>77</v>
      </c>
      <c r="F62" s="31"/>
      <c r="G62" s="30">
        <f>G63</f>
        <v>852.6</v>
      </c>
    </row>
    <row r="63" spans="1:7" ht="60">
      <c r="A63" s="45"/>
      <c r="B63" s="13" t="s">
        <v>82</v>
      </c>
      <c r="C63" s="31" t="s">
        <v>7</v>
      </c>
      <c r="D63" s="31" t="s">
        <v>32</v>
      </c>
      <c r="E63" s="31" t="s">
        <v>83</v>
      </c>
      <c r="F63" s="31"/>
      <c r="G63" s="30">
        <f>G64+G65</f>
        <v>852.6</v>
      </c>
    </row>
    <row r="64" spans="1:7" ht="30">
      <c r="A64" s="45"/>
      <c r="B64" s="14" t="s">
        <v>58</v>
      </c>
      <c r="C64" s="31" t="s">
        <v>7</v>
      </c>
      <c r="D64" s="31" t="s">
        <v>32</v>
      </c>
      <c r="E64" s="31" t="s">
        <v>83</v>
      </c>
      <c r="F64" s="31" t="s">
        <v>71</v>
      </c>
      <c r="G64" s="30">
        <v>100</v>
      </c>
    </row>
    <row r="65" spans="1:7" ht="30">
      <c r="A65" s="45"/>
      <c r="B65" s="13" t="s">
        <v>84</v>
      </c>
      <c r="C65" s="31" t="s">
        <v>7</v>
      </c>
      <c r="D65" s="31" t="s">
        <v>32</v>
      </c>
      <c r="E65" s="31" t="s">
        <v>85</v>
      </c>
      <c r="F65" s="31"/>
      <c r="G65" s="30">
        <f>G66+G67+G68</f>
        <v>752.6</v>
      </c>
    </row>
    <row r="66" spans="1:7" ht="30">
      <c r="A66" s="45"/>
      <c r="B66" s="14" t="s">
        <v>58</v>
      </c>
      <c r="C66" s="31" t="s">
        <v>7</v>
      </c>
      <c r="D66" s="31" t="s">
        <v>32</v>
      </c>
      <c r="E66" s="31" t="s">
        <v>85</v>
      </c>
      <c r="F66" s="31" t="s">
        <v>71</v>
      </c>
      <c r="G66" s="30">
        <v>694</v>
      </c>
    </row>
    <row r="67" spans="1:7" ht="30">
      <c r="A67" s="45"/>
      <c r="B67" s="14" t="s">
        <v>57</v>
      </c>
      <c r="C67" s="31" t="s">
        <v>7</v>
      </c>
      <c r="D67" s="31" t="s">
        <v>32</v>
      </c>
      <c r="E67" s="31" t="s">
        <v>161</v>
      </c>
      <c r="F67" s="31" t="s">
        <v>162</v>
      </c>
      <c r="G67" s="30">
        <v>3.6</v>
      </c>
    </row>
    <row r="68" spans="1:7" ht="15">
      <c r="A68" s="45"/>
      <c r="B68" s="14" t="s">
        <v>147</v>
      </c>
      <c r="C68" s="31" t="s">
        <v>7</v>
      </c>
      <c r="D68" s="31" t="s">
        <v>32</v>
      </c>
      <c r="E68" s="31" t="s">
        <v>85</v>
      </c>
      <c r="F68" s="31" t="s">
        <v>148</v>
      </c>
      <c r="G68" s="30">
        <v>55</v>
      </c>
    </row>
    <row r="69" spans="1:7" ht="15">
      <c r="A69" s="45"/>
      <c r="B69" s="19" t="s">
        <v>13</v>
      </c>
      <c r="C69" s="41" t="s">
        <v>16</v>
      </c>
      <c r="D69" s="32"/>
      <c r="E69" s="32"/>
      <c r="F69" s="32"/>
      <c r="G69" s="29">
        <f>+G70</f>
        <v>200.3</v>
      </c>
    </row>
    <row r="70" spans="1:7" ht="15">
      <c r="A70" s="45"/>
      <c r="B70" s="20" t="s">
        <v>14</v>
      </c>
      <c r="C70" s="31" t="s">
        <v>16</v>
      </c>
      <c r="D70" s="31" t="s">
        <v>17</v>
      </c>
      <c r="E70" s="31"/>
      <c r="F70" s="31"/>
      <c r="G70" s="30">
        <f>+G71</f>
        <v>200.3</v>
      </c>
    </row>
    <row r="71" spans="1:7" ht="30">
      <c r="A71" s="45"/>
      <c r="B71" s="17" t="s">
        <v>50</v>
      </c>
      <c r="C71" s="31" t="s">
        <v>16</v>
      </c>
      <c r="D71" s="31" t="s">
        <v>17</v>
      </c>
      <c r="E71" s="31" t="s">
        <v>51</v>
      </c>
      <c r="F71" s="31"/>
      <c r="G71" s="30">
        <f>+G72</f>
        <v>200.3</v>
      </c>
    </row>
    <row r="72" spans="1:7" ht="30">
      <c r="A72" s="45"/>
      <c r="B72" s="18" t="s">
        <v>76</v>
      </c>
      <c r="C72" s="31" t="s">
        <v>16</v>
      </c>
      <c r="D72" s="31" t="s">
        <v>17</v>
      </c>
      <c r="E72" s="31" t="s">
        <v>77</v>
      </c>
      <c r="F72" s="31"/>
      <c r="G72" s="30">
        <f>G73</f>
        <v>200.3</v>
      </c>
    </row>
    <row r="73" spans="1:7" ht="60">
      <c r="A73" s="45"/>
      <c r="B73" s="13" t="s">
        <v>86</v>
      </c>
      <c r="C73" s="31" t="s">
        <v>16</v>
      </c>
      <c r="D73" s="31" t="s">
        <v>17</v>
      </c>
      <c r="E73" s="31" t="s">
        <v>87</v>
      </c>
      <c r="F73" s="31"/>
      <c r="G73" s="30">
        <f>G74+G75</f>
        <v>200.3</v>
      </c>
    </row>
    <row r="74" spans="1:7" ht="15">
      <c r="A74" s="45"/>
      <c r="B74" s="14" t="s">
        <v>56</v>
      </c>
      <c r="C74" s="31" t="s">
        <v>16</v>
      </c>
      <c r="D74" s="31" t="s">
        <v>17</v>
      </c>
      <c r="E74" s="31" t="s">
        <v>87</v>
      </c>
      <c r="F74" s="31" t="s">
        <v>70</v>
      </c>
      <c r="G74" s="30">
        <v>193.5</v>
      </c>
    </row>
    <row r="75" spans="1:7" ht="30">
      <c r="A75" s="45"/>
      <c r="B75" s="14" t="s">
        <v>58</v>
      </c>
      <c r="C75" s="31" t="s">
        <v>16</v>
      </c>
      <c r="D75" s="31" t="s">
        <v>17</v>
      </c>
      <c r="E75" s="31" t="s">
        <v>87</v>
      </c>
      <c r="F75" s="31" t="s">
        <v>71</v>
      </c>
      <c r="G75" s="30">
        <v>6.8</v>
      </c>
    </row>
    <row r="76" spans="1:7" ht="28.5">
      <c r="A76" s="45"/>
      <c r="B76" s="20" t="s">
        <v>44</v>
      </c>
      <c r="C76" s="36" t="s">
        <v>9</v>
      </c>
      <c r="D76" s="36"/>
      <c r="E76" s="35"/>
      <c r="F76" s="35"/>
      <c r="G76" s="28">
        <f>G77+G81</f>
        <v>35</v>
      </c>
    </row>
    <row r="77" spans="1:7" ht="30">
      <c r="A77" s="45"/>
      <c r="B77" s="17" t="s">
        <v>50</v>
      </c>
      <c r="C77" s="34" t="s">
        <v>9</v>
      </c>
      <c r="D77" s="34" t="s">
        <v>10</v>
      </c>
      <c r="E77" s="31" t="s">
        <v>51</v>
      </c>
      <c r="F77" s="34" t="s">
        <v>6</v>
      </c>
      <c r="G77" s="28">
        <f>G78</f>
        <v>25</v>
      </c>
    </row>
    <row r="78" spans="1:7" ht="30">
      <c r="A78" s="45"/>
      <c r="B78" s="18" t="s">
        <v>76</v>
      </c>
      <c r="C78" s="34" t="s">
        <v>9</v>
      </c>
      <c r="D78" s="34" t="s">
        <v>10</v>
      </c>
      <c r="E78" s="31" t="s">
        <v>77</v>
      </c>
      <c r="F78" s="34" t="s">
        <v>6</v>
      </c>
      <c r="G78" s="30">
        <f>G79</f>
        <v>25</v>
      </c>
    </row>
    <row r="79" spans="1:7" ht="60">
      <c r="A79" s="45"/>
      <c r="B79" s="16" t="s">
        <v>88</v>
      </c>
      <c r="C79" s="34" t="s">
        <v>9</v>
      </c>
      <c r="D79" s="34" t="s">
        <v>10</v>
      </c>
      <c r="E79" s="31" t="s">
        <v>91</v>
      </c>
      <c r="F79" s="34"/>
      <c r="G79" s="30">
        <f>G80</f>
        <v>25</v>
      </c>
    </row>
    <row r="80" spans="1:7" ht="30">
      <c r="A80" s="45"/>
      <c r="B80" s="14" t="s">
        <v>58</v>
      </c>
      <c r="C80" s="31" t="s">
        <v>9</v>
      </c>
      <c r="D80" s="31" t="s">
        <v>10</v>
      </c>
      <c r="E80" s="31" t="s">
        <v>91</v>
      </c>
      <c r="F80" s="31" t="s">
        <v>71</v>
      </c>
      <c r="G80" s="30">
        <v>25</v>
      </c>
    </row>
    <row r="81" spans="1:7" ht="15">
      <c r="A81" s="45"/>
      <c r="B81" s="20" t="s">
        <v>38</v>
      </c>
      <c r="C81" s="31" t="s">
        <v>9</v>
      </c>
      <c r="D81" s="36"/>
      <c r="E81" s="36"/>
      <c r="F81" s="36"/>
      <c r="G81" s="28">
        <f>G82</f>
        <v>10</v>
      </c>
    </row>
    <row r="82" spans="1:7" ht="30">
      <c r="A82" s="45"/>
      <c r="B82" s="17" t="s">
        <v>50</v>
      </c>
      <c r="C82" s="31" t="s">
        <v>9</v>
      </c>
      <c r="D82" s="31" t="s">
        <v>39</v>
      </c>
      <c r="E82" s="31" t="s">
        <v>51</v>
      </c>
      <c r="F82" s="31"/>
      <c r="G82" s="30">
        <f>G83</f>
        <v>10</v>
      </c>
    </row>
    <row r="83" spans="1:7" ht="30">
      <c r="A83" s="45"/>
      <c r="B83" s="18" t="s">
        <v>76</v>
      </c>
      <c r="C83" s="31" t="s">
        <v>9</v>
      </c>
      <c r="D83" s="31" t="s">
        <v>39</v>
      </c>
      <c r="E83" s="31" t="s">
        <v>77</v>
      </c>
      <c r="F83" s="31"/>
      <c r="G83" s="30">
        <f>G84</f>
        <v>10</v>
      </c>
    </row>
    <row r="84" spans="1:7" ht="60">
      <c r="A84" s="45"/>
      <c r="B84" s="16" t="s">
        <v>90</v>
      </c>
      <c r="C84" s="31" t="s">
        <v>9</v>
      </c>
      <c r="D84" s="31" t="s">
        <v>39</v>
      </c>
      <c r="E84" s="31" t="s">
        <v>89</v>
      </c>
      <c r="F84" s="31"/>
      <c r="G84" s="30">
        <v>10</v>
      </c>
    </row>
    <row r="85" spans="1:7" ht="30">
      <c r="A85" s="45"/>
      <c r="B85" s="14" t="s">
        <v>58</v>
      </c>
      <c r="C85" s="31" t="s">
        <v>9</v>
      </c>
      <c r="D85" s="31" t="s">
        <v>39</v>
      </c>
      <c r="E85" s="31" t="s">
        <v>89</v>
      </c>
      <c r="F85" s="31" t="s">
        <v>71</v>
      </c>
      <c r="G85" s="30">
        <v>10</v>
      </c>
    </row>
    <row r="86" spans="1:7" ht="15">
      <c r="A86" s="45"/>
      <c r="B86" s="20" t="s">
        <v>45</v>
      </c>
      <c r="C86" s="36" t="s">
        <v>25</v>
      </c>
      <c r="D86" s="36"/>
      <c r="E86" s="31"/>
      <c r="F86" s="31"/>
      <c r="G86" s="28">
        <f>G87+G95</f>
        <v>4229</v>
      </c>
    </row>
    <row r="87" spans="1:7" ht="28.5">
      <c r="A87" s="45"/>
      <c r="B87" s="20" t="s">
        <v>181</v>
      </c>
      <c r="C87" s="36" t="s">
        <v>25</v>
      </c>
      <c r="D87" s="36" t="s">
        <v>46</v>
      </c>
      <c r="E87" s="31"/>
      <c r="F87" s="31"/>
      <c r="G87" s="28">
        <f>G88</f>
        <v>4119</v>
      </c>
    </row>
    <row r="88" spans="1:7" ht="99.75">
      <c r="A88" s="45"/>
      <c r="B88" s="21" t="s">
        <v>177</v>
      </c>
      <c r="C88" s="31" t="s">
        <v>25</v>
      </c>
      <c r="D88" s="31" t="s">
        <v>46</v>
      </c>
      <c r="E88" s="31" t="s">
        <v>139</v>
      </c>
      <c r="F88" s="31"/>
      <c r="G88" s="30">
        <f>G89+G91+G93</f>
        <v>4119</v>
      </c>
    </row>
    <row r="89" spans="1:7" ht="135">
      <c r="A89" s="45"/>
      <c r="B89" s="12" t="s">
        <v>178</v>
      </c>
      <c r="C89" s="31" t="s">
        <v>25</v>
      </c>
      <c r="D89" s="31" t="s">
        <v>46</v>
      </c>
      <c r="E89" s="31" t="s">
        <v>140</v>
      </c>
      <c r="F89" s="31"/>
      <c r="G89" s="30">
        <f>G90</f>
        <v>835</v>
      </c>
    </row>
    <row r="90" spans="1:7" ht="21.75" customHeight="1">
      <c r="A90" s="45"/>
      <c r="B90" s="14" t="s">
        <v>58</v>
      </c>
      <c r="C90" s="31" t="s">
        <v>25</v>
      </c>
      <c r="D90" s="31" t="s">
        <v>46</v>
      </c>
      <c r="E90" s="31" t="s">
        <v>140</v>
      </c>
      <c r="F90" s="31" t="s">
        <v>71</v>
      </c>
      <c r="G90" s="30">
        <v>835</v>
      </c>
    </row>
    <row r="91" spans="1:7" ht="135">
      <c r="A91" s="45"/>
      <c r="B91" s="22" t="s">
        <v>179</v>
      </c>
      <c r="C91" s="31" t="s">
        <v>25</v>
      </c>
      <c r="D91" s="31" t="s">
        <v>46</v>
      </c>
      <c r="E91" s="31" t="s">
        <v>172</v>
      </c>
      <c r="F91" s="31"/>
      <c r="G91" s="30">
        <f>G92</f>
        <v>3234</v>
      </c>
    </row>
    <row r="92" spans="1:7" ht="21.75" customHeight="1">
      <c r="A92" s="45"/>
      <c r="B92" s="22" t="s">
        <v>58</v>
      </c>
      <c r="C92" s="31" t="s">
        <v>25</v>
      </c>
      <c r="D92" s="31" t="s">
        <v>46</v>
      </c>
      <c r="E92" s="31" t="s">
        <v>172</v>
      </c>
      <c r="F92" s="31" t="s">
        <v>71</v>
      </c>
      <c r="G92" s="30">
        <v>3234</v>
      </c>
    </row>
    <row r="93" spans="1:7" ht="135">
      <c r="A93" s="45"/>
      <c r="B93" s="23" t="s">
        <v>180</v>
      </c>
      <c r="C93" s="31" t="s">
        <v>25</v>
      </c>
      <c r="D93" s="31" t="s">
        <v>46</v>
      </c>
      <c r="E93" s="31" t="s">
        <v>141</v>
      </c>
      <c r="F93" s="31"/>
      <c r="G93" s="30">
        <f>G94</f>
        <v>50</v>
      </c>
    </row>
    <row r="94" spans="1:7" ht="30">
      <c r="A94" s="45"/>
      <c r="B94" s="22" t="s">
        <v>58</v>
      </c>
      <c r="C94" s="31" t="s">
        <v>25</v>
      </c>
      <c r="D94" s="31" t="s">
        <v>46</v>
      </c>
      <c r="E94" s="31" t="s">
        <v>141</v>
      </c>
      <c r="F94" s="31" t="s">
        <v>71</v>
      </c>
      <c r="G94" s="30">
        <v>50</v>
      </c>
    </row>
    <row r="95" spans="1:7" ht="28.5">
      <c r="A95" s="45"/>
      <c r="B95" s="20" t="s">
        <v>24</v>
      </c>
      <c r="C95" s="36" t="s">
        <v>25</v>
      </c>
      <c r="D95" s="36" t="s">
        <v>26</v>
      </c>
      <c r="E95" s="31"/>
      <c r="F95" s="31"/>
      <c r="G95" s="28">
        <f>G96+G100</f>
        <v>110</v>
      </c>
    </row>
    <row r="96" spans="1:7" ht="28.5">
      <c r="A96" s="45"/>
      <c r="B96" s="24" t="s">
        <v>50</v>
      </c>
      <c r="C96" s="36" t="s">
        <v>25</v>
      </c>
      <c r="D96" s="36" t="s">
        <v>26</v>
      </c>
      <c r="E96" s="36" t="s">
        <v>51</v>
      </c>
      <c r="F96" s="36"/>
      <c r="G96" s="28">
        <f>G97</f>
        <v>100</v>
      </c>
    </row>
    <row r="97" spans="1:7" ht="30">
      <c r="A97" s="45"/>
      <c r="B97" s="14" t="s">
        <v>130</v>
      </c>
      <c r="C97" s="31" t="s">
        <v>25</v>
      </c>
      <c r="D97" s="31" t="s">
        <v>26</v>
      </c>
      <c r="E97" s="31" t="s">
        <v>77</v>
      </c>
      <c r="F97" s="31"/>
      <c r="G97" s="30">
        <f>G98</f>
        <v>100</v>
      </c>
    </row>
    <row r="98" spans="1:7" ht="49.5" customHeight="1">
      <c r="A98" s="45"/>
      <c r="B98" s="25" t="s">
        <v>145</v>
      </c>
      <c r="C98" s="31" t="s">
        <v>25</v>
      </c>
      <c r="D98" s="31" t="s">
        <v>26</v>
      </c>
      <c r="E98" s="31" t="s">
        <v>93</v>
      </c>
      <c r="F98" s="31"/>
      <c r="G98" s="30">
        <f>G99</f>
        <v>100</v>
      </c>
    </row>
    <row r="99" spans="1:7" ht="30">
      <c r="A99" s="45"/>
      <c r="B99" s="22" t="s">
        <v>92</v>
      </c>
      <c r="C99" s="31" t="s">
        <v>25</v>
      </c>
      <c r="D99" s="31" t="s">
        <v>26</v>
      </c>
      <c r="E99" s="31" t="s">
        <v>93</v>
      </c>
      <c r="F99" s="31" t="s">
        <v>71</v>
      </c>
      <c r="G99" s="30">
        <v>100</v>
      </c>
    </row>
    <row r="100" spans="1:7" ht="45">
      <c r="A100" s="45"/>
      <c r="B100" s="22" t="s">
        <v>173</v>
      </c>
      <c r="C100" s="31" t="s">
        <v>25</v>
      </c>
      <c r="D100" s="31" t="s">
        <v>26</v>
      </c>
      <c r="E100" s="31" t="s">
        <v>174</v>
      </c>
      <c r="F100" s="31"/>
      <c r="G100" s="30">
        <f>G101</f>
        <v>10</v>
      </c>
    </row>
    <row r="101" spans="1:7" ht="30">
      <c r="A101" s="45"/>
      <c r="B101" s="22" t="s">
        <v>92</v>
      </c>
      <c r="C101" s="31" t="s">
        <v>25</v>
      </c>
      <c r="D101" s="31" t="s">
        <v>26</v>
      </c>
      <c r="E101" s="31" t="s">
        <v>174</v>
      </c>
      <c r="F101" s="31" t="s">
        <v>103</v>
      </c>
      <c r="G101" s="30">
        <v>10</v>
      </c>
    </row>
    <row r="102" spans="1:7" ht="14.25">
      <c r="A102" s="45"/>
      <c r="B102" s="20" t="s">
        <v>15</v>
      </c>
      <c r="C102" s="36" t="s">
        <v>18</v>
      </c>
      <c r="D102" s="36"/>
      <c r="E102" s="36"/>
      <c r="F102" s="36"/>
      <c r="G102" s="28">
        <f>G103+G111+G123</f>
        <v>9305.24</v>
      </c>
    </row>
    <row r="103" spans="1:7" ht="18" customHeight="1">
      <c r="A103" s="45"/>
      <c r="B103" s="20" t="s">
        <v>182</v>
      </c>
      <c r="C103" s="36" t="s">
        <v>18</v>
      </c>
      <c r="D103" s="36" t="s">
        <v>19</v>
      </c>
      <c r="E103" s="31"/>
      <c r="F103" s="31"/>
      <c r="G103" s="28">
        <f>G104+G108</f>
        <v>513.24</v>
      </c>
    </row>
    <row r="104" spans="1:7" ht="76.5">
      <c r="A104" s="45"/>
      <c r="B104" s="9" t="s">
        <v>183</v>
      </c>
      <c r="C104" s="36" t="s">
        <v>18</v>
      </c>
      <c r="D104" s="36" t="s">
        <v>19</v>
      </c>
      <c r="E104" s="36" t="s">
        <v>94</v>
      </c>
      <c r="F104" s="36"/>
      <c r="G104" s="28">
        <f>G105</f>
        <v>330</v>
      </c>
    </row>
    <row r="105" spans="1:7" ht="99.75">
      <c r="A105" s="45"/>
      <c r="B105" s="21" t="s">
        <v>184</v>
      </c>
      <c r="C105" s="31" t="s">
        <v>18</v>
      </c>
      <c r="D105" s="31" t="s">
        <v>19</v>
      </c>
      <c r="E105" s="31" t="s">
        <v>95</v>
      </c>
      <c r="F105" s="31"/>
      <c r="G105" s="30">
        <f>G106</f>
        <v>330</v>
      </c>
    </row>
    <row r="106" spans="1:7" ht="135">
      <c r="A106" s="45"/>
      <c r="B106" s="13" t="s">
        <v>185</v>
      </c>
      <c r="C106" s="31" t="s">
        <v>18</v>
      </c>
      <c r="D106" s="31" t="s">
        <v>19</v>
      </c>
      <c r="E106" s="31" t="s">
        <v>96</v>
      </c>
      <c r="F106" s="31"/>
      <c r="G106" s="30">
        <f>G107</f>
        <v>330</v>
      </c>
    </row>
    <row r="107" spans="1:7" ht="135">
      <c r="A107" s="45"/>
      <c r="B107" s="13" t="s">
        <v>185</v>
      </c>
      <c r="C107" s="31" t="s">
        <v>18</v>
      </c>
      <c r="D107" s="31" t="s">
        <v>19</v>
      </c>
      <c r="E107" s="31" t="s">
        <v>163</v>
      </c>
      <c r="F107" s="31" t="s">
        <v>103</v>
      </c>
      <c r="G107" s="30">
        <v>330</v>
      </c>
    </row>
    <row r="108" spans="1:7" ht="90.75" customHeight="1">
      <c r="A108" s="45"/>
      <c r="B108" s="44" t="s">
        <v>164</v>
      </c>
      <c r="C108" s="36" t="s">
        <v>18</v>
      </c>
      <c r="D108" s="36" t="s">
        <v>19</v>
      </c>
      <c r="E108" s="36" t="s">
        <v>165</v>
      </c>
      <c r="F108" s="36"/>
      <c r="G108" s="28">
        <f>G109</f>
        <v>183.24</v>
      </c>
    </row>
    <row r="109" spans="1:7" ht="120">
      <c r="A109" s="45"/>
      <c r="B109" s="43" t="s">
        <v>186</v>
      </c>
      <c r="C109" s="31" t="s">
        <v>18</v>
      </c>
      <c r="D109" s="31" t="s">
        <v>19</v>
      </c>
      <c r="E109" s="31" t="s">
        <v>166</v>
      </c>
      <c r="F109" s="34"/>
      <c r="G109" s="30">
        <f>G110</f>
        <v>183.24</v>
      </c>
    </row>
    <row r="110" spans="1:7" ht="120">
      <c r="A110" s="45"/>
      <c r="B110" s="43" t="s">
        <v>186</v>
      </c>
      <c r="C110" s="31" t="s">
        <v>18</v>
      </c>
      <c r="D110" s="31" t="s">
        <v>19</v>
      </c>
      <c r="E110" s="31" t="s">
        <v>166</v>
      </c>
      <c r="F110" s="34">
        <v>244</v>
      </c>
      <c r="G110" s="30">
        <v>183.24</v>
      </c>
    </row>
    <row r="111" spans="1:7" ht="19.5" customHeight="1">
      <c r="A111" s="45"/>
      <c r="B111" s="20" t="s">
        <v>33</v>
      </c>
      <c r="C111" s="36" t="s">
        <v>18</v>
      </c>
      <c r="D111" s="36" t="s">
        <v>20</v>
      </c>
      <c r="E111" s="31"/>
      <c r="F111" s="34" t="s">
        <v>6</v>
      </c>
      <c r="G111" s="28">
        <f>G112</f>
        <v>3570</v>
      </c>
    </row>
    <row r="112" spans="1:7" ht="76.5">
      <c r="A112" s="45"/>
      <c r="B112" s="9" t="s">
        <v>187</v>
      </c>
      <c r="C112" s="31" t="s">
        <v>18</v>
      </c>
      <c r="D112" s="31" t="s">
        <v>20</v>
      </c>
      <c r="E112" s="31" t="s">
        <v>97</v>
      </c>
      <c r="F112" s="31"/>
      <c r="G112" s="30">
        <f>G113+G116+G121</f>
        <v>3570</v>
      </c>
    </row>
    <row r="113" spans="1:7" ht="99.75">
      <c r="A113" s="45"/>
      <c r="B113" s="21" t="s">
        <v>188</v>
      </c>
      <c r="C113" s="36" t="s">
        <v>18</v>
      </c>
      <c r="D113" s="36" t="s">
        <v>20</v>
      </c>
      <c r="E113" s="36" t="s">
        <v>98</v>
      </c>
      <c r="F113" s="36"/>
      <c r="G113" s="28">
        <f>G114</f>
        <v>100</v>
      </c>
    </row>
    <row r="114" spans="1:7" ht="90">
      <c r="A114" s="45"/>
      <c r="B114" s="13" t="s">
        <v>189</v>
      </c>
      <c r="C114" s="31" t="s">
        <v>18</v>
      </c>
      <c r="D114" s="31" t="s">
        <v>20</v>
      </c>
      <c r="E114" s="31" t="s">
        <v>167</v>
      </c>
      <c r="F114" s="31"/>
      <c r="G114" s="30">
        <f>G115</f>
        <v>100</v>
      </c>
    </row>
    <row r="115" spans="1:7" ht="30">
      <c r="A115" s="45"/>
      <c r="B115" s="13" t="s">
        <v>168</v>
      </c>
      <c r="C115" s="31" t="s">
        <v>18</v>
      </c>
      <c r="D115" s="31" t="s">
        <v>20</v>
      </c>
      <c r="E115" s="31" t="s">
        <v>167</v>
      </c>
      <c r="F115" s="31" t="s">
        <v>71</v>
      </c>
      <c r="G115" s="30">
        <v>100</v>
      </c>
    </row>
    <row r="116" spans="1:7" ht="114">
      <c r="A116" s="45"/>
      <c r="B116" s="21" t="s">
        <v>190</v>
      </c>
      <c r="C116" s="36" t="s">
        <v>18</v>
      </c>
      <c r="D116" s="36" t="s">
        <v>20</v>
      </c>
      <c r="E116" s="36" t="s">
        <v>99</v>
      </c>
      <c r="F116" s="36"/>
      <c r="G116" s="28">
        <f>G117+G119</f>
        <v>3050</v>
      </c>
    </row>
    <row r="117" spans="1:7" ht="135">
      <c r="A117" s="45"/>
      <c r="B117" s="13" t="s">
        <v>191</v>
      </c>
      <c r="C117" s="31" t="s">
        <v>18</v>
      </c>
      <c r="D117" s="31" t="s">
        <v>20</v>
      </c>
      <c r="E117" s="31" t="s">
        <v>149</v>
      </c>
      <c r="F117" s="31"/>
      <c r="G117" s="30">
        <f>G118</f>
        <v>100</v>
      </c>
    </row>
    <row r="118" spans="1:7" ht="30">
      <c r="A118" s="45"/>
      <c r="B118" s="13" t="s">
        <v>168</v>
      </c>
      <c r="C118" s="31" t="s">
        <v>18</v>
      </c>
      <c r="D118" s="31" t="s">
        <v>20</v>
      </c>
      <c r="E118" s="31" t="s">
        <v>149</v>
      </c>
      <c r="F118" s="31" t="s">
        <v>71</v>
      </c>
      <c r="G118" s="30">
        <v>100</v>
      </c>
    </row>
    <row r="119" spans="1:7" ht="135">
      <c r="A119" s="45"/>
      <c r="B119" s="13" t="s">
        <v>192</v>
      </c>
      <c r="C119" s="31" t="s">
        <v>18</v>
      </c>
      <c r="D119" s="31" t="s">
        <v>20</v>
      </c>
      <c r="E119" s="31" t="s">
        <v>100</v>
      </c>
      <c r="F119" s="31"/>
      <c r="G119" s="30">
        <f>G120</f>
        <v>2950</v>
      </c>
    </row>
    <row r="120" spans="1:7" ht="45">
      <c r="A120" s="45"/>
      <c r="B120" s="13" t="s">
        <v>143</v>
      </c>
      <c r="C120" s="31" t="s">
        <v>18</v>
      </c>
      <c r="D120" s="31" t="s">
        <v>20</v>
      </c>
      <c r="E120" s="31" t="s">
        <v>144</v>
      </c>
      <c r="F120" s="31" t="s">
        <v>142</v>
      </c>
      <c r="G120" s="30">
        <v>2950</v>
      </c>
    </row>
    <row r="121" spans="1:7" ht="156.75">
      <c r="A121" s="45"/>
      <c r="B121" s="21" t="s">
        <v>193</v>
      </c>
      <c r="C121" s="36" t="s">
        <v>18</v>
      </c>
      <c r="D121" s="36" t="s">
        <v>20</v>
      </c>
      <c r="E121" s="36" t="s">
        <v>101</v>
      </c>
      <c r="F121" s="36"/>
      <c r="G121" s="28">
        <f>G122</f>
        <v>420</v>
      </c>
    </row>
    <row r="122" spans="1:7" ht="195">
      <c r="A122" s="45"/>
      <c r="B122" s="13" t="s">
        <v>194</v>
      </c>
      <c r="C122" s="31" t="s">
        <v>18</v>
      </c>
      <c r="D122" s="31" t="s">
        <v>20</v>
      </c>
      <c r="E122" s="31" t="s">
        <v>102</v>
      </c>
      <c r="F122" s="31" t="s">
        <v>103</v>
      </c>
      <c r="G122" s="30">
        <v>420</v>
      </c>
    </row>
    <row r="123" spans="1:7" ht="28.5">
      <c r="A123" s="45"/>
      <c r="B123" s="20" t="s">
        <v>34</v>
      </c>
      <c r="C123" s="36" t="s">
        <v>18</v>
      </c>
      <c r="D123" s="36" t="s">
        <v>21</v>
      </c>
      <c r="E123" s="31"/>
      <c r="F123" s="31"/>
      <c r="G123" s="28">
        <f>G124</f>
        <v>5222</v>
      </c>
    </row>
    <row r="124" spans="1:7" ht="76.5">
      <c r="A124" s="45"/>
      <c r="B124" s="9" t="s">
        <v>195</v>
      </c>
      <c r="C124" s="31" t="s">
        <v>18</v>
      </c>
      <c r="D124" s="31" t="s">
        <v>21</v>
      </c>
      <c r="E124" s="31" t="s">
        <v>104</v>
      </c>
      <c r="F124" s="31"/>
      <c r="G124" s="30">
        <f>G125+G126+G127+G128</f>
        <v>5222</v>
      </c>
    </row>
    <row r="125" spans="1:7" ht="75">
      <c r="A125" s="45"/>
      <c r="B125" s="13" t="s">
        <v>196</v>
      </c>
      <c r="C125" s="31" t="s">
        <v>18</v>
      </c>
      <c r="D125" s="31" t="s">
        <v>21</v>
      </c>
      <c r="E125" s="31" t="s">
        <v>105</v>
      </c>
      <c r="F125" s="31" t="s">
        <v>71</v>
      </c>
      <c r="G125" s="30">
        <v>1192</v>
      </c>
    </row>
    <row r="126" spans="1:8" ht="90">
      <c r="A126" s="45"/>
      <c r="B126" s="13" t="s">
        <v>197</v>
      </c>
      <c r="C126" s="31" t="s">
        <v>18</v>
      </c>
      <c r="D126" s="31" t="s">
        <v>21</v>
      </c>
      <c r="E126" s="31" t="s">
        <v>106</v>
      </c>
      <c r="F126" s="31" t="s">
        <v>71</v>
      </c>
      <c r="G126" s="30">
        <v>350</v>
      </c>
      <c r="H126" s="2"/>
    </row>
    <row r="127" spans="1:7" ht="90">
      <c r="A127" s="45"/>
      <c r="B127" s="13" t="s">
        <v>198</v>
      </c>
      <c r="C127" s="31" t="s">
        <v>18</v>
      </c>
      <c r="D127" s="31" t="s">
        <v>21</v>
      </c>
      <c r="E127" s="31" t="s">
        <v>107</v>
      </c>
      <c r="F127" s="31" t="s">
        <v>71</v>
      </c>
      <c r="G127" s="30">
        <v>3675</v>
      </c>
    </row>
    <row r="128" spans="1:7" ht="90">
      <c r="A128" s="45"/>
      <c r="B128" s="26" t="s">
        <v>199</v>
      </c>
      <c r="C128" s="31" t="s">
        <v>18</v>
      </c>
      <c r="D128" s="31" t="s">
        <v>21</v>
      </c>
      <c r="E128" s="31" t="s">
        <v>108</v>
      </c>
      <c r="F128" s="31" t="s">
        <v>71</v>
      </c>
      <c r="G128" s="30">
        <v>5</v>
      </c>
    </row>
    <row r="129" spans="1:7" ht="20.25" customHeight="1">
      <c r="A129" s="45"/>
      <c r="B129" s="20" t="s">
        <v>150</v>
      </c>
      <c r="C129" s="36" t="s">
        <v>27</v>
      </c>
      <c r="D129" s="31"/>
      <c r="E129" s="31"/>
      <c r="F129" s="31"/>
      <c r="G129" s="28">
        <f>G131</f>
        <v>7</v>
      </c>
    </row>
    <row r="130" spans="1:7" ht="15">
      <c r="A130" s="45"/>
      <c r="B130" s="20" t="s">
        <v>151</v>
      </c>
      <c r="C130" s="36" t="s">
        <v>27</v>
      </c>
      <c r="D130" s="31" t="s">
        <v>28</v>
      </c>
      <c r="E130" s="31"/>
      <c r="F130" s="31"/>
      <c r="G130" s="30">
        <f>G131</f>
        <v>7</v>
      </c>
    </row>
    <row r="131" spans="1:7" ht="45">
      <c r="A131" s="45"/>
      <c r="B131" s="13" t="s">
        <v>131</v>
      </c>
      <c r="C131" s="31" t="s">
        <v>27</v>
      </c>
      <c r="D131" s="31" t="s">
        <v>28</v>
      </c>
      <c r="E131" s="31" t="s">
        <v>109</v>
      </c>
      <c r="F131" s="31"/>
      <c r="G131" s="30">
        <f>G132</f>
        <v>7</v>
      </c>
    </row>
    <row r="132" spans="1:7" ht="30">
      <c r="A132" s="45"/>
      <c r="B132" s="13" t="s">
        <v>110</v>
      </c>
      <c r="C132" s="31" t="s">
        <v>27</v>
      </c>
      <c r="D132" s="31" t="s">
        <v>28</v>
      </c>
      <c r="E132" s="31" t="s">
        <v>109</v>
      </c>
      <c r="F132" s="31" t="s">
        <v>71</v>
      </c>
      <c r="G132" s="30">
        <v>7</v>
      </c>
    </row>
    <row r="133" spans="1:7" ht="15">
      <c r="A133" s="45"/>
      <c r="B133" s="20" t="s">
        <v>113</v>
      </c>
      <c r="C133" s="36" t="s">
        <v>22</v>
      </c>
      <c r="D133" s="31"/>
      <c r="E133" s="31" t="s">
        <v>6</v>
      </c>
      <c r="F133" s="34" t="s">
        <v>6</v>
      </c>
      <c r="G133" s="28">
        <f>G134</f>
        <v>4479.21</v>
      </c>
    </row>
    <row r="134" spans="1:7" ht="51">
      <c r="A134" s="45"/>
      <c r="B134" s="9" t="s">
        <v>200</v>
      </c>
      <c r="C134" s="31" t="s">
        <v>22</v>
      </c>
      <c r="D134" s="31" t="s">
        <v>11</v>
      </c>
      <c r="E134" s="31" t="s">
        <v>114</v>
      </c>
      <c r="F134" s="34" t="s">
        <v>6</v>
      </c>
      <c r="G134" s="28">
        <f>G135+G142</f>
        <v>4479.21</v>
      </c>
    </row>
    <row r="135" spans="1:7" ht="110.25">
      <c r="A135" s="45"/>
      <c r="B135" s="27" t="s">
        <v>201</v>
      </c>
      <c r="C135" s="36" t="s">
        <v>22</v>
      </c>
      <c r="D135" s="36" t="s">
        <v>11</v>
      </c>
      <c r="E135" s="36" t="s">
        <v>115</v>
      </c>
      <c r="F135" s="37" t="s">
        <v>6</v>
      </c>
      <c r="G135" s="28">
        <f>G136</f>
        <v>3912.51</v>
      </c>
    </row>
    <row r="136" spans="1:7" ht="75">
      <c r="A136" s="45"/>
      <c r="B136" s="13" t="s">
        <v>116</v>
      </c>
      <c r="C136" s="31" t="s">
        <v>22</v>
      </c>
      <c r="D136" s="31" t="s">
        <v>11</v>
      </c>
      <c r="E136" s="31" t="s">
        <v>117</v>
      </c>
      <c r="F136" s="34"/>
      <c r="G136" s="30">
        <f>G137+G138+G139+G141+G140</f>
        <v>3912.51</v>
      </c>
    </row>
    <row r="137" spans="1:7" ht="30">
      <c r="A137" s="45"/>
      <c r="B137" s="13" t="s">
        <v>118</v>
      </c>
      <c r="C137" s="31" t="s">
        <v>22</v>
      </c>
      <c r="D137" s="31" t="s">
        <v>11</v>
      </c>
      <c r="E137" s="31" t="s">
        <v>117</v>
      </c>
      <c r="F137" s="34">
        <v>111</v>
      </c>
      <c r="G137" s="30">
        <v>1707.57</v>
      </c>
    </row>
    <row r="138" spans="1:7" ht="30">
      <c r="A138" s="45"/>
      <c r="B138" s="13" t="s">
        <v>119</v>
      </c>
      <c r="C138" s="31" t="s">
        <v>22</v>
      </c>
      <c r="D138" s="31" t="s">
        <v>11</v>
      </c>
      <c r="E138" s="31" t="s">
        <v>117</v>
      </c>
      <c r="F138" s="34">
        <v>244</v>
      </c>
      <c r="G138" s="30">
        <v>1630.74</v>
      </c>
    </row>
    <row r="139" spans="1:7" ht="75">
      <c r="A139" s="45"/>
      <c r="B139" s="13" t="s">
        <v>120</v>
      </c>
      <c r="C139" s="31" t="s">
        <v>22</v>
      </c>
      <c r="D139" s="31" t="s">
        <v>11</v>
      </c>
      <c r="E139" s="31" t="s">
        <v>121</v>
      </c>
      <c r="F139" s="34">
        <v>244</v>
      </c>
      <c r="G139" s="30">
        <v>570</v>
      </c>
    </row>
    <row r="140" spans="1:7" ht="30">
      <c r="A140" s="45"/>
      <c r="B140" s="14" t="s">
        <v>57</v>
      </c>
      <c r="C140" s="31" t="s">
        <v>22</v>
      </c>
      <c r="D140" s="31" t="s">
        <v>11</v>
      </c>
      <c r="E140" s="31" t="s">
        <v>121</v>
      </c>
      <c r="F140" s="34">
        <v>122</v>
      </c>
      <c r="G140" s="30">
        <v>2.4</v>
      </c>
    </row>
    <row r="141" spans="1:7" ht="15">
      <c r="A141" s="45"/>
      <c r="B141" s="13" t="s">
        <v>147</v>
      </c>
      <c r="C141" s="31" t="s">
        <v>22</v>
      </c>
      <c r="D141" s="31" t="s">
        <v>11</v>
      </c>
      <c r="E141" s="31" t="s">
        <v>121</v>
      </c>
      <c r="F141" s="34">
        <v>852</v>
      </c>
      <c r="G141" s="30">
        <v>1.8</v>
      </c>
    </row>
    <row r="142" spans="1:7" ht="85.5">
      <c r="A142" s="45"/>
      <c r="B142" s="21" t="s">
        <v>202</v>
      </c>
      <c r="C142" s="36" t="s">
        <v>22</v>
      </c>
      <c r="D142" s="36" t="s">
        <v>11</v>
      </c>
      <c r="E142" s="36" t="s">
        <v>122</v>
      </c>
      <c r="F142" s="37" t="s">
        <v>6</v>
      </c>
      <c r="G142" s="28">
        <f>G143</f>
        <v>566.7</v>
      </c>
    </row>
    <row r="143" spans="1:7" ht="60">
      <c r="A143" s="45"/>
      <c r="B143" s="13" t="s">
        <v>123</v>
      </c>
      <c r="C143" s="31" t="s">
        <v>22</v>
      </c>
      <c r="D143" s="31" t="s">
        <v>11</v>
      </c>
      <c r="E143" s="31" t="s">
        <v>124</v>
      </c>
      <c r="F143" s="34"/>
      <c r="G143" s="30">
        <f>G144+G145</f>
        <v>566.7</v>
      </c>
    </row>
    <row r="144" spans="1:7" ht="34.5" customHeight="1">
      <c r="A144" s="45"/>
      <c r="B144" s="13" t="s">
        <v>118</v>
      </c>
      <c r="C144" s="31" t="s">
        <v>22</v>
      </c>
      <c r="D144" s="31" t="s">
        <v>11</v>
      </c>
      <c r="E144" s="31" t="s">
        <v>124</v>
      </c>
      <c r="F144" s="31" t="s">
        <v>125</v>
      </c>
      <c r="G144" s="30">
        <v>352.65</v>
      </c>
    </row>
    <row r="145" spans="1:7" ht="28.5" customHeight="1">
      <c r="A145" s="45"/>
      <c r="B145" s="13" t="s">
        <v>119</v>
      </c>
      <c r="C145" s="31" t="s">
        <v>22</v>
      </c>
      <c r="D145" s="31" t="s">
        <v>11</v>
      </c>
      <c r="E145" s="31" t="s">
        <v>124</v>
      </c>
      <c r="F145" s="34">
        <v>244</v>
      </c>
      <c r="G145" s="30">
        <v>214.05</v>
      </c>
    </row>
    <row r="146" spans="1:7" ht="15">
      <c r="A146" s="45"/>
      <c r="B146" s="21" t="s">
        <v>152</v>
      </c>
      <c r="C146" s="31" t="s">
        <v>30</v>
      </c>
      <c r="D146" s="31"/>
      <c r="E146" s="31"/>
      <c r="F146" s="34"/>
      <c r="G146" s="28">
        <f>G148</f>
        <v>1150.15</v>
      </c>
    </row>
    <row r="147" spans="1:7" ht="15">
      <c r="A147" s="45"/>
      <c r="B147" s="21" t="s">
        <v>153</v>
      </c>
      <c r="C147" s="31" t="s">
        <v>30</v>
      </c>
      <c r="D147" s="31" t="s">
        <v>31</v>
      </c>
      <c r="E147" s="31"/>
      <c r="F147" s="34"/>
      <c r="G147" s="28">
        <f>G148</f>
        <v>1150.15</v>
      </c>
    </row>
    <row r="148" spans="1:7" ht="85.5">
      <c r="A148" s="45"/>
      <c r="B148" s="21" t="s">
        <v>203</v>
      </c>
      <c r="C148" s="41" t="s">
        <v>30</v>
      </c>
      <c r="D148" s="41" t="s">
        <v>31</v>
      </c>
      <c r="E148" s="31" t="s">
        <v>126</v>
      </c>
      <c r="F148" s="34" t="s">
        <v>6</v>
      </c>
      <c r="G148" s="28">
        <f>G149</f>
        <v>1150.15</v>
      </c>
    </row>
    <row r="149" spans="1:7" ht="105">
      <c r="A149" s="45"/>
      <c r="B149" s="13" t="s">
        <v>204</v>
      </c>
      <c r="C149" s="31" t="s">
        <v>30</v>
      </c>
      <c r="D149" s="31" t="s">
        <v>31</v>
      </c>
      <c r="E149" s="31" t="s">
        <v>127</v>
      </c>
      <c r="F149" s="34" t="s">
        <v>6</v>
      </c>
      <c r="G149" s="30">
        <f>G150+G151+G152+G153+G154</f>
        <v>1150.15</v>
      </c>
    </row>
    <row r="150" spans="1:7" ht="30">
      <c r="A150" s="45"/>
      <c r="B150" s="13" t="s">
        <v>118</v>
      </c>
      <c r="C150" s="31" t="s">
        <v>30</v>
      </c>
      <c r="D150" s="31" t="s">
        <v>31</v>
      </c>
      <c r="E150" s="31" t="s">
        <v>127</v>
      </c>
      <c r="F150" s="34">
        <v>111</v>
      </c>
      <c r="G150" s="30">
        <v>313.15</v>
      </c>
    </row>
    <row r="151" spans="1:7" ht="30">
      <c r="A151" s="45"/>
      <c r="B151" s="13" t="s">
        <v>119</v>
      </c>
      <c r="C151" s="31" t="s">
        <v>30</v>
      </c>
      <c r="D151" s="31" t="s">
        <v>31</v>
      </c>
      <c r="E151" s="31" t="s">
        <v>127</v>
      </c>
      <c r="F151" s="31" t="s">
        <v>71</v>
      </c>
      <c r="G151" s="30">
        <v>57</v>
      </c>
    </row>
    <row r="152" spans="1:7" ht="15">
      <c r="A152" s="45"/>
      <c r="B152" s="13" t="s">
        <v>154</v>
      </c>
      <c r="C152" s="31" t="s">
        <v>30</v>
      </c>
      <c r="D152" s="31" t="s">
        <v>31</v>
      </c>
      <c r="E152" s="31" t="s">
        <v>146</v>
      </c>
      <c r="F152" s="31" t="s">
        <v>155</v>
      </c>
      <c r="G152" s="30">
        <v>180</v>
      </c>
    </row>
    <row r="153" spans="1:7" ht="60">
      <c r="A153" s="45"/>
      <c r="B153" s="13" t="s">
        <v>128</v>
      </c>
      <c r="C153" s="31" t="s">
        <v>30</v>
      </c>
      <c r="D153" s="31" t="s">
        <v>31</v>
      </c>
      <c r="E153" s="31" t="s">
        <v>146</v>
      </c>
      <c r="F153" s="31" t="s">
        <v>71</v>
      </c>
      <c r="G153" s="30">
        <v>100</v>
      </c>
    </row>
    <row r="154" spans="1:7" ht="45">
      <c r="A154" s="45"/>
      <c r="B154" s="13" t="s">
        <v>143</v>
      </c>
      <c r="C154" s="31" t="s">
        <v>30</v>
      </c>
      <c r="D154" s="31" t="s">
        <v>31</v>
      </c>
      <c r="E154" s="31" t="s">
        <v>129</v>
      </c>
      <c r="F154" s="32" t="s">
        <v>142</v>
      </c>
      <c r="G154" s="30">
        <v>500</v>
      </c>
    </row>
    <row r="155" spans="1:7" ht="57">
      <c r="A155" s="45"/>
      <c r="B155" s="20" t="s">
        <v>47</v>
      </c>
      <c r="C155" s="37">
        <v>1400</v>
      </c>
      <c r="D155" s="37"/>
      <c r="E155" s="36"/>
      <c r="F155" s="36"/>
      <c r="G155" s="42">
        <f>G156</f>
        <v>50</v>
      </c>
    </row>
    <row r="156" spans="1:7" ht="15">
      <c r="A156" s="45"/>
      <c r="B156" s="14" t="s">
        <v>48</v>
      </c>
      <c r="C156" s="34">
        <v>1400</v>
      </c>
      <c r="D156" s="34">
        <v>1403</v>
      </c>
      <c r="E156" s="31"/>
      <c r="F156" s="31"/>
      <c r="G156" s="39">
        <f>G157</f>
        <v>50</v>
      </c>
    </row>
    <row r="157" spans="1:7" ht="30">
      <c r="A157" s="45"/>
      <c r="B157" s="14" t="s">
        <v>35</v>
      </c>
      <c r="C157" s="34">
        <v>1400</v>
      </c>
      <c r="D157" s="34">
        <v>1403</v>
      </c>
      <c r="E157" s="31" t="s">
        <v>51</v>
      </c>
      <c r="F157" s="31"/>
      <c r="G157" s="39">
        <f>G158</f>
        <v>50</v>
      </c>
    </row>
    <row r="158" spans="1:7" ht="30">
      <c r="A158" s="45"/>
      <c r="B158" s="14" t="s">
        <v>35</v>
      </c>
      <c r="C158" s="34">
        <v>1400</v>
      </c>
      <c r="D158" s="34">
        <v>1403</v>
      </c>
      <c r="E158" s="31" t="s">
        <v>77</v>
      </c>
      <c r="F158" s="31"/>
      <c r="G158" s="39">
        <f>G159</f>
        <v>50</v>
      </c>
    </row>
    <row r="159" spans="1:7" ht="30" customHeight="1">
      <c r="A159" s="46"/>
      <c r="B159" s="14" t="s">
        <v>35</v>
      </c>
      <c r="C159" s="38" t="s">
        <v>49</v>
      </c>
      <c r="D159" s="38" t="s">
        <v>111</v>
      </c>
      <c r="E159" s="38" t="s">
        <v>112</v>
      </c>
      <c r="F159" s="38" t="s">
        <v>65</v>
      </c>
      <c r="G159" s="39">
        <v>50</v>
      </c>
    </row>
  </sheetData>
  <sheetProtection/>
  <mergeCells count="10">
    <mergeCell ref="B2:G2"/>
    <mergeCell ref="E1:G1"/>
    <mergeCell ref="B15:G15"/>
    <mergeCell ref="B16:G16"/>
    <mergeCell ref="B17:G17"/>
    <mergeCell ref="E7:G7"/>
    <mergeCell ref="D5:G5"/>
    <mergeCell ref="D6:G6"/>
    <mergeCell ref="B3:G3"/>
    <mergeCell ref="B4:G4"/>
  </mergeCells>
  <printOptions horizontalCentered="1"/>
  <pageMargins left="0.25" right="0.25" top="0.75" bottom="0.75" header="0.3" footer="0.3"/>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2014-11-13T11:35:48Z</cp:lastPrinted>
  <dcterms:created xsi:type="dcterms:W3CDTF">1996-10-08T23:32:33Z</dcterms:created>
  <dcterms:modified xsi:type="dcterms:W3CDTF">2014-11-13T11:36:22Z</dcterms:modified>
  <cp:category/>
  <cp:version/>
  <cp:contentType/>
  <cp:contentStatus/>
</cp:coreProperties>
</file>