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3" sheetId="1" r:id="rId1"/>
  </sheets>
  <definedNames/>
  <calcPr fullCalcOnLoad="1"/>
</workbook>
</file>

<file path=xl/sharedStrings.xml><?xml version="1.0" encoding="utf-8"?>
<sst xmlns="http://schemas.openxmlformats.org/spreadsheetml/2006/main" count="590" uniqueCount="209">
  <si>
    <t>Приложение</t>
  </si>
  <si>
    <t>Наименование</t>
  </si>
  <si>
    <t>Рз</t>
  </si>
  <si>
    <t>ПР</t>
  </si>
  <si>
    <t>ЦСР</t>
  </si>
  <si>
    <t>ВР</t>
  </si>
  <si>
    <t>Итого</t>
  </si>
  <si>
    <t/>
  </si>
  <si>
    <t>0100</t>
  </si>
  <si>
    <t>0104</t>
  </si>
  <si>
    <t>0300</t>
  </si>
  <si>
    <t>0309</t>
  </si>
  <si>
    <t>0801</t>
  </si>
  <si>
    <t>ОБЩЕГОСУДАРСТВЕННЫЕ РАСХОДЫ</t>
  </si>
  <si>
    <t>НАЦИОНАЛЬНАЯ ОБОРОНА</t>
  </si>
  <si>
    <t>Мобилизационная и вневойсковая подготовка</t>
  </si>
  <si>
    <t>ЖИЛИЩНО-КОММУНАЛЬНОЕ ХОЗЯЙСТВО</t>
  </si>
  <si>
    <t>0200</t>
  </si>
  <si>
    <t>0203</t>
  </si>
  <si>
    <t>0500</t>
  </si>
  <si>
    <t>0501</t>
  </si>
  <si>
    <t>0502</t>
  </si>
  <si>
    <t>0503</t>
  </si>
  <si>
    <t>0800</t>
  </si>
  <si>
    <t>Другие общегосударственные вопросы</t>
  </si>
  <si>
    <t>Другие вопросы в области национальной экономики</t>
  </si>
  <si>
    <t>0400</t>
  </si>
  <si>
    <t>0412</t>
  </si>
  <si>
    <t>0700</t>
  </si>
  <si>
    <t>0707</t>
  </si>
  <si>
    <t>тысяч рублей</t>
  </si>
  <si>
    <t>1100</t>
  </si>
  <si>
    <t>1101</t>
  </si>
  <si>
    <t>0113</t>
  </si>
  <si>
    <t>КОММУНАЛЬНОЕ ХОЗЯЙСТВО</t>
  </si>
  <si>
    <t>БЛАГОУСТРОЙСТВО</t>
  </si>
  <si>
    <t>Иные  межбюджетные трансферты бюджетам бюджетной системы</t>
  </si>
  <si>
    <t xml:space="preserve">Резервные фонды </t>
  </si>
  <si>
    <t>0111</t>
  </si>
  <si>
    <t>Обеспечение пожарной безопасности</t>
  </si>
  <si>
    <t>0310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</si>
  <si>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</si>
  <si>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Иные межбюджетные трансферты</t>
  </si>
  <si>
    <t>Обеспечение деятельности финансовых, налоговых и таможенных органов и органов финансового (финансово-бюджетного) надзора</t>
  </si>
  <si>
    <t>0106</t>
  </si>
  <si>
    <t>НАЦИОНАЛЬНАЯ БЕЗОПАСНОСТЬ И ПРАВООХРАНИТЕЛЬНАЯ ДЕЯТЕЛЬНОСТЬ</t>
  </si>
  <si>
    <t>НАЦИОНАЛЬНАЯ ЭКОНОМИКА</t>
  </si>
  <si>
    <t>0409</t>
  </si>
  <si>
    <t>МЕЖБЮДЖЕТНЫЕ ТРАНСФЕРТЫ ОБЩЕГО ХАРАКТЕРА БЮДЖЕТАМ СУБЪЕКТОВ РОССИЙСКОЙ ФЕДЕРАЦИИ И МУНИЦИПАЛЬНЫХ ОБРАЗОВАНИЙ</t>
  </si>
  <si>
    <t>Прочие межбюджетные трансферты общего характера</t>
  </si>
  <si>
    <t>1400</t>
  </si>
  <si>
    <t>Обеспечение деятельности органов местного самоуправления и непрограмные расходы</t>
  </si>
  <si>
    <t>29 0 0000</t>
  </si>
  <si>
    <t>Обеспечение деятельности администрации муниципального образования</t>
  </si>
  <si>
    <t>29 2 0000</t>
  </si>
  <si>
    <t>Обеспечение деятельности муниципальных служащих  администрации муниципального образования в рамках обеспечения деятельности органов местного самоуправления и непрограмных расходов</t>
  </si>
  <si>
    <t>29 2 2201</t>
  </si>
  <si>
    <t>Фонд оплаты труда и страховые взносы</t>
  </si>
  <si>
    <t>Иные выплаты персоналу, за исключением фонда оплаты труда</t>
  </si>
  <si>
    <t>Прочая закупка товаров,работ,услуг для государственных нужд</t>
  </si>
  <si>
    <t>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непрограмных расходов</t>
  </si>
  <si>
    <t>29 2 2202</t>
  </si>
  <si>
    <t>Обеспечение деятельности  Главы администрации муниципального образования в рамках обеспечения деятельности органов местного самоуправления и непрогроамных расходов</t>
  </si>
  <si>
    <t>29 2 2204</t>
  </si>
  <si>
    <t>Иные межбюджетные трансферты на исполнение полномочий поселений в части пользования и распоряжения имуществом, находящимся в муниципальной собственности в рамках обеспечения деятельности органов местного самоуправления и непрограмных расходов</t>
  </si>
  <si>
    <t>29 2 6253</t>
  </si>
  <si>
    <t>540</t>
  </si>
  <si>
    <t>Иные межбюджетные трансферты на исполнение полномочий поселений по обеспечению малоимущих граждан, проживающих в поселении и нуждающихся в улучшении жилищных условий, жилыми помещениями в рамках обеспечения деятельности органов местного самоуправления и непрограмных расходов</t>
  </si>
  <si>
    <t>29 2 6254</t>
  </si>
  <si>
    <t>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непрограмных расходов</t>
  </si>
  <si>
    <t>29 2 7134</t>
  </si>
  <si>
    <t>121</t>
  </si>
  <si>
    <t>244</t>
  </si>
  <si>
    <t>Исполнение полномочий поселений контрольно- 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непрограмных расходов</t>
  </si>
  <si>
    <t>29 2 6251</t>
  </si>
  <si>
    <t>Исполнение полномочий по кассовому обслуживанию бюджетов поселений в рамках обеспечения деятельности органов местного самоуправления и непрограмных расходов</t>
  </si>
  <si>
    <t>29 2 6252</t>
  </si>
  <si>
    <t>Непрограммные расходы органов исполнительной власти муниципального образования</t>
  </si>
  <si>
    <t>29 3 0000</t>
  </si>
  <si>
    <t xml:space="preserve">Резервный фонд администрации муниципального образования   в рамках обеспечения деятельности органов местного самоуправления и непрограмных расходов </t>
  </si>
  <si>
    <t>29 3 4201</t>
  </si>
  <si>
    <t>Резервные средства</t>
  </si>
  <si>
    <t>870</t>
  </si>
  <si>
    <t>Оценка недвижимости,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непрограмных расходов</t>
  </si>
  <si>
    <t>29 3 4203</t>
  </si>
  <si>
    <t>Иные обязательства в рамках обеспечения деятельности органов местного самоуправления  и непрограмных расходов</t>
  </si>
  <si>
    <t>29 3 4210</t>
  </si>
  <si>
    <t>Субвенции на осуществление первичного воинского учета на территориях, где отсутствуют военные комиссариаты в рамках обеспечения деятельности органов местного самоуправления и непрограмных расходов</t>
  </si>
  <si>
    <t>29 3 5118</t>
  </si>
  <si>
    <t>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непрограмных расходов</t>
  </si>
  <si>
    <t>29 3 4225</t>
  </si>
  <si>
    <t>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непрограмных расходов</t>
  </si>
  <si>
    <t>29 3 4220</t>
  </si>
  <si>
    <t>Прочая закупка товаров,работ,услуг для обеспечения государственных (муниципальных) нужд</t>
  </si>
  <si>
    <t>29 3 4235</t>
  </si>
  <si>
    <t>24 0 0000</t>
  </si>
  <si>
    <t>24 4 0000</t>
  </si>
  <si>
    <t>24 4 4601</t>
  </si>
  <si>
    <t>25 0 0000</t>
  </si>
  <si>
    <t>25 1 0000</t>
  </si>
  <si>
    <t>25 3 0000</t>
  </si>
  <si>
    <t>25 3 4401</t>
  </si>
  <si>
    <t>25 4 0000</t>
  </si>
  <si>
    <t>25 4 4601</t>
  </si>
  <si>
    <t>810</t>
  </si>
  <si>
    <t>26 0 0000</t>
  </si>
  <si>
    <t>26 0 4251</t>
  </si>
  <si>
    <t>26 0 4252</t>
  </si>
  <si>
    <t>26 0 4253</t>
  </si>
  <si>
    <t>26 0 4255</t>
  </si>
  <si>
    <t>29 3 4277</t>
  </si>
  <si>
    <t>Прочая закупка товаров, работ и услуг для обеспечения государственных (муниципальных) нужд</t>
  </si>
  <si>
    <t>1403</t>
  </si>
  <si>
    <t>29 3 6205</t>
  </si>
  <si>
    <t>КУЛЬТУРА</t>
  </si>
  <si>
    <t>23 0 0000</t>
  </si>
  <si>
    <t>23 1 0000</t>
  </si>
  <si>
    <t xml:space="preserve">Обеспечение деятельности муниципальных  казенных учреждений в рамках подпрограммы "Организация культурно-досуговой деятельности на территории муниципального образования Мельниковское сельское поселение " </t>
  </si>
  <si>
    <t>23 1 2206</t>
  </si>
  <si>
    <t>Фонд оплаты труда казенных учреждений и взносы по обязательному социальному страхованию</t>
  </si>
  <si>
    <t>Прочая закупка товаров,работ и услуг для обеспечения муниципальных нужд</t>
  </si>
  <si>
    <t xml:space="preserve">Организация и проведение культурно-досуговых мероприятий в рамках подпрограммы "Организация культурно-досуговой деятельности на территории муниципального образования Мельниковское сельское поселение " </t>
  </si>
  <si>
    <t>23 1 4280</t>
  </si>
  <si>
    <t>23 3 0000</t>
  </si>
  <si>
    <t xml:space="preserve">Обеспечение деятельности муниципальных  казенных учреждений в рамках подпрограммы "Развитие и модернизация библиотечного дела в муниципальном образовании Мельниковское сельское поселение" </t>
  </si>
  <si>
    <t>23 3 2206</t>
  </si>
  <si>
    <t xml:space="preserve">    111</t>
  </si>
  <si>
    <t>23 4 0000</t>
  </si>
  <si>
    <t>23 4 2206</t>
  </si>
  <si>
    <t xml:space="preserve">Организация и проведение мероприятий и спортивных соревнований в рамках подпрограммы "Развитие физической культуры и массового спорта в муниципальном образовании Мельниковское сельское поселение" </t>
  </si>
  <si>
    <t>23 4 4401</t>
  </si>
  <si>
    <t>Непрограммные расходы органов местного самоуправления муниципального образования</t>
  </si>
  <si>
    <t>Организация и проведение мероприятий для детей и молодежи в рамках обеспечения деятельности органов местного самоуправления и непрограммных расходов</t>
  </si>
  <si>
    <t>20 0 0000</t>
  </si>
  <si>
    <t>20 1 4219</t>
  </si>
  <si>
    <r>
      <t>29 2 62</t>
    </r>
    <r>
      <rPr>
        <sz val="11"/>
        <rFont val="Times New Roman"/>
        <family val="1"/>
      </rPr>
      <t>55</t>
    </r>
  </si>
  <si>
    <t>29 2 6255</t>
  </si>
  <si>
    <t>Иные межбюджетные трансферты на исполнение полномочий поселений по утверждению генеральных планов поселения, правил землепользования и застройки в рамках обеспечения деятельности органов местного самоуправления и непрограмных расходов</t>
  </si>
  <si>
    <t>29 2 6256</t>
  </si>
  <si>
    <t>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непрограмных расходов</t>
  </si>
  <si>
    <t>27 0 0000</t>
  </si>
  <si>
    <t>27 1 4226</t>
  </si>
  <si>
    <t>27 2 4228</t>
  </si>
  <si>
    <t>414</t>
  </si>
  <si>
    <t>Бюджетные инвестиции в объекты капитального строительства государственной (муниципальной) собственности</t>
  </si>
  <si>
    <t>25 3 44 01</t>
  </si>
  <si>
    <t>Приложение № 4</t>
  </si>
  <si>
    <t>Мероприятия по землеустройству и землепользованию в рамках обеспечения деятельности органов местного самоуправления и непрограмных расходов</t>
  </si>
  <si>
    <t>23 4 4285</t>
  </si>
  <si>
    <t xml:space="preserve">по разделам и подразделам, целевым статьям(муниципальным программам муниципального образования Мельниковское сельское поселение и непрограммным направлениям деятельности),группам и подгруппам видов расходов </t>
  </si>
  <si>
    <t>Уплата прочих налогов, сборов и иных платежей</t>
  </si>
  <si>
    <t>852</t>
  </si>
  <si>
    <t>25 3 4249</t>
  </si>
  <si>
    <t>ОБРАЗОВАНИЕ</t>
  </si>
  <si>
    <t>Молодежная политика и оздоровление детей</t>
  </si>
  <si>
    <t>ФИЗИЧЕСКАЯ КУЛЬТУРА И СПОРТ</t>
  </si>
  <si>
    <t>Физическая культура</t>
  </si>
  <si>
    <t>Иные выплаты за исключением фонда оплаты труда</t>
  </si>
  <si>
    <t>113</t>
  </si>
  <si>
    <t>Исполнение бюджетных ассигнований</t>
  </si>
  <si>
    <t>Утверждено:</t>
  </si>
  <si>
    <t>Ленинградской области</t>
  </si>
  <si>
    <t>№ 000  от 00 декабря 2014 года</t>
  </si>
  <si>
    <t>классификации расходов бюджета на 2015 год</t>
  </si>
  <si>
    <t>Назначено на 2015 год</t>
  </si>
  <si>
    <t>26 3 4210</t>
  </si>
  <si>
    <t>122</t>
  </si>
  <si>
    <t>24 4 4610</t>
  </si>
  <si>
    <t>МУНИЦИПАЛЬНАЯ ПРОГРАММА " ПЕРЕСЕЛЕНИЕ ГРАЖДАН ИЗ АВАРИЙНОГО ЖИЛИЩНОГО ФОНДА НА ТЕРРИТОРИИ МУНИЦИПАЛЬНОГО ОБРАЗОВАНИЯ МЕЛЬНИКОВСКОЕ СЕЛЬСКОЕ ПОСЕЛЕНИЕ МУНИЦИПАЛЬНОГО ОБРАЗОВАНИЯ ПРИОЗЕРСКИЙ МУНИЦИПАЛЬНЫЙ РАЙОН ЛЕНИНГРАДСКОЙ ОБЛАСТИ В 2013-2015 ГОДАХ"</t>
  </si>
  <si>
    <t>24 1 0000</t>
  </si>
  <si>
    <t>24 1 4243</t>
  </si>
  <si>
    <t>25 1 4246</t>
  </si>
  <si>
    <t>Прочая закупка товаров, работ, услуг для обеспечения государственных (муниципальных) нужд</t>
  </si>
  <si>
    <t>муниципального образования Мельниковское сельское поселение</t>
  </si>
  <si>
    <t>муниципального образования Приозерский муниципальный район</t>
  </si>
  <si>
    <t>решением Совета депутатов</t>
  </si>
  <si>
    <t>27 1 4229</t>
  </si>
  <si>
    <t>Мероприятия по поддержке малого и среднего предпринимательства в рамках обемпечения деятельности органов местного самоуправления</t>
  </si>
  <si>
    <t>29 3 4236</t>
  </si>
  <si>
    <t>МУНИЦИПАЛЬНАЯ ПРОГРАММА "РАЗВИТИЕ МУНИЦИПАЛЬНОЙ СЛУЖБЫ В АДМИНИСТРАЦИИ МУНИЦИПАЛЬНОГО ОБРАЗОВАНИЯ МЕЛЬНИКОВСКОЕ СЕЛЬСКОЕ ПОСЕЛЕНИЕ НА 2014-2016 ГОД"</t>
  </si>
  <si>
    <t>Мероприятия по поддеожке развития муниципальной службы в рамках муниципальной программы "Развитие муниципальной службы в администрации муниципального образования Мельниковское сельское поселение на 2013-2015 год"</t>
  </si>
  <si>
    <t>МУНИЦИПАЛЬНАЯ ПРОГРАММА "РАЗВИТИЕ АВТОМОБИЛЬНЫХ ДОРОГ МУНИЦИПАЛЬНОГО ОБРАЗОВАНИЯ МЕЛЬНИКОВСКОЕ СЕЛЬСКОЕ ПОСЕЛЕНИЕ МУНИЦИПАЛЬНОГО ОБРАЗОВАНИЯ ПРИОЗЕРСКИЙ МУНИЦИПАЛЬНЫЙ РАЙОН ЛЕНИНГРАДСКОЙ ОБЛАСТИ НА 2014-2016 ГОД"</t>
  </si>
  <si>
    <t>Мероприятия по содержанию автомобильных дорог в рамках подпрограммы "Содержание  существующей сети автомобильных дорог общего пользования муниципального образования Мельниковское сельское поселение"  муниципальной программы  "Развитие автомобильных дорог муниципального образования Мельниковское сельское поселение муниципального образования Приозерский муниципальный район Ленинградской области на 2014-2016 год"</t>
  </si>
  <si>
    <t>Мероприятия по капитальному ремонту и ремонту дворовых территорий в рамках подпрограммы "Содержание  существующей сети автомобильных дорог общего пользования муниципального образования Мельниковское сельское поселение"  муниципальной программы  "Развитие автомобильных дорог муниципального образования Мельниковское сельское поселение муниципального образования Приозерский муниципальный район Ленинградской области на 2014-2016 год"</t>
  </si>
  <si>
    <t>Мероприятия направленные на повышение безопасности дорожного движения в муниципальном образовании в рамках подпрограммы "Повышение безопасности дорожного движения в муниципальном образовании Мельниковское сельское поселение" муниципальной программы "Развитие автомобильных дорог муниципального образования Мельниковское сельское поселение муниципального образования Приозерский муниципальный район Ленинградской области на 2014-2016 год"</t>
  </si>
  <si>
    <t>ДОРОЖНОЕ ХОЗЯЙСТВО (дорожные фонды)</t>
  </si>
  <si>
    <t>ЖИЛИЩНОЕ ХОЗЯЙСТВО</t>
  </si>
  <si>
    <t>МУНИЦИПАЛЬНАЯ ПРОГРАММА   "ОБЕСПЕЧЕНИЕ КАЧЕСТВЕННЫМ ЖИЛЬЕМ ГРАЖДАН НА ТЕРРИТОРИИ МУНИЦИПАЛЬНОГО ОБРАЗОВАНИЯ МЕЛЬНИКОВСКОЕ СЕЛЬСКОЕ ПОСЕЛЕНИЕ МУНИЦИПАЛЬНОГО ОБРАЗОВАНИЯ ПРИОЗЕРСКИЙ МУНИЦИПАЛЬНЫЙ РАЙОН ЛЕНИНГРАДСКОЙ ОБЛАСТИ НА 2014-2016 ГОД"</t>
  </si>
  <si>
    <t>Подпрограмма "Капитальный ремонт многоквартирных домов" муниципальной программы  "Обеспечение качественным жильем граждан на территории муниципального образования Мельниковское сельское поселение муниципального образования Приозерский муниципальный район Ленинградской области на 2014-2016 год"</t>
  </si>
  <si>
    <t>Субсидии юридическим лицам по капитальному ремонту объектов муниципального жилого фонда  в рамках подпрограммы "Капитальный ремонт многоквартирных домов" муниципальной  программы  "Обеспечение качественным жильем граждан на территории муниципального образования Мельниковское сельское поселение муниципального образования Приозерский муниципальный район Ленинградской области на 2014-2016 год"</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</si>
  <si>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муниципальной программы "Переселение граждан из аврийногожилищного фонда на территории муниципального образования Мельниковское сельское поселение муниципального образования Приозерский муниципальный район Ленинградской области в 2013-2015 годах"</t>
  </si>
  <si>
    <t>МУНИЦИПАЛЬНАЯ ПРОГРАММА "ОБЕСПЕЧЕНИЕ УСТОЙЧИВОГО ФУНКЦИОНИРОВАНИЯ И РАЗВИТИЯ КОММУНАЛЬНОЙ И ИНФРАСТРУКТУРЫ И ПОВЫШЕНИЕ ЭНЕРГОЭФФЕКТИВНОСТИ В МУНИЦИПАЛЬНОМ ОБРАЗОВАНИИ МЕЛЬНИКОВСКОЕ СЕЛЬСКОЕ ПОСЕЛЕНИЕ НА 2014-2016 ГОД"</t>
  </si>
  <si>
    <t>Подпрограмма "Энергосбережение и повышение энергетической эффективности" муниципальной программы "Обеспечение устойчивого функционирования и развития коммунальной инфраструктуры и повышение энергоэфективности в муниципальном образовании Мельниковское сельское поселение на 2014-2016 год"</t>
  </si>
  <si>
    <t>Мероприятия по повышению надежности и энергетической эффективности в системах теплоснабжения в рамках подпрограммы "Обеспечение устойчивого функционирования и развития коммунальной инфраструктуры и повышение энергоэфективности в муниципальном образовании Мельниковское сельское поселение на 2014-2016 год"</t>
  </si>
  <si>
    <t>Подпрограмма "Водоснабжение и водоотведение муниципального образования Мельниковское сельское поселение" в рамках программы "Обеспечение устойчивого функционирования и развития коммунальной инфраструктуры и повышение энергоэфективности в муниципальном образовании Мельниковское сельское поселение на 2014-2016 год"</t>
  </si>
  <si>
    <t>Мероприятия направленные на безаварийную работу объектов водоснабжения и водоотведения в рамках подпрограммы "Водоснабжение и водоотведение муниципального образования Мельниковское сельское поселение" муниципальной программы "Обеспечение устойчивого функционирования и развития коммунальной инфраструктуры и повышение энергоэфективности в муниципальном образовании Мельниковское сельское поселение на 2014-2016 год"</t>
  </si>
  <si>
    <t>Бюджетные инвестиции на строительство и реконструкцию объектов водоснабжения,водоотведения и очистки сточных вод в рамках подпрограммы "Водоснабжение и водоотведение муниципального образования Мельниковское сельское поселение" в рамках программы "Обеспечение устойчивого функционирования и развития коммунальной инфраструктуры и повышение энергоэфективности в муниципальном образовании Мельниковское сельское поселение на 2014-2016 год"</t>
  </si>
  <si>
    <t>Попрограмма "Поддержка преобразований в жилищно коммунальной сфере на территории муниципального образования Мельниковское сельское поселение в целях обеспечения бытового обслуживания населения, отвечающего стандартам качества бытового обслуживания" муниципальной прграммы "Обеспечение устойчивого функционирования и развития коммунальной инфраструктуры и повышение энергоэфективности в муниципальном образовании Мельниковское сельское поселение на 2014-2016 год"</t>
  </si>
  <si>
    <t>Субсидии юридическим лицам, оказывающим жилищно-коммунальные услуги, на компенсацию части затрат при оказании услуг по тарифам на обеспечивающим возмещение издержек в рамках подпрограммы "Поддержка преобразований в жилищно коммунальной сфере на территории муниципального образования Мельниковское сельское поселение в целях обеспечения бытового обслуживания населения, отвечающего стандартам качества бытового обслуживания" муниципальной прграммы "Обеспечение устойчивого функционирования и развития коммунальной инфраструктуры и повышение энергоэфективности в муниципальном образовании Мельниковское сельское поселение на 2014-2016 год"</t>
  </si>
  <si>
    <t>МУНИЦИПАЛЬНАЯ ПРОГРАММА  "БЛАГОУСТРОЙСТВО  И РАЗВИТИЕ ТЕРРИТОРИИ МУНИЦИПАЛЬНОГО ОБРАЗОВАНИЯ МЕЛЬНИКОВСКОЕ СЕЛЬСКОЕ ПОСЕЛЕНИЕ МУНИЦИПАЛЬНОГО ОБРАЗОВАНИЯ ПРИОЗЕРСКИЙ МУНИЦИПАЛЬНЫЙ РАЙОН ЛЕНИНГРАДСКОЙ ОБЛАСТИ НА 2014-2016 ГОД"</t>
  </si>
  <si>
    <t>Уличное освещение в рамках муниципальной программы "Благоустройство  и развитие территории муниципального образования Мельниковское сельское поселение муниципального образования Приозерский муниципальный район Ленинградской области на 2014-2016 год"</t>
  </si>
  <si>
    <t>Благоустройство и озеленение в рамках муниципальной программы "Благоустройство  и развитие территории муниципального образования Мельниковское сельское поселение муниципального образования Приозерский муниципальный район Ленинградской области на 2014-2016 год"</t>
  </si>
  <si>
    <t>Прочие мероприятия по благоустройству в рамках муниципальной программы "Благоустройство  и развитие территории муниципального образования Мельниковское сельское поселение муниципального образования Приозерский муниципальный район Ленинградской области на 2014-2016 год"</t>
  </si>
  <si>
    <t>Организация и содержание мест захоронения в рамках муниципальной программы "Благоустройство  и развитие территории муниципального образования Мельниковское сельское поселение муниципального образования Приозерский муниципальный район Ленинградской области на 2014-2016 год"</t>
  </si>
  <si>
    <t>МУНИЦИПАЛЬНАЯ ПРОГРАММА  "РАЗВИТИЕ КУЛЬТУРЫ И ФИЗИЧЕСКОЙ КУЛЬТУРЫ В МУНИЦИПАЛЬНОМ ОБРАЗОВАНИИ МЕЛЬНИКОВСКОЕ СЕЛЬСКОЕ ПОСЕЛЕНИЕ НА 2014-2016 ГОД"</t>
  </si>
  <si>
    <t>Попрограмма "Организация культурно-досуговой деятельности на территории муниципального образования Мельниковское сельское поселение" муниципальной программы "Развитие культуры и физической культуры в муниципальном образовании Мельниковское сельское поселение на 2014-2016 год"</t>
  </si>
  <si>
    <t>Подпрограмма "Развитие и модернизация библиотечного дела в муниципальном образовании" муниципальной программы Развитие культуры и физической культуры в муниципальном образовании Мельниковское сельское поселение на 2014-2016 год"</t>
  </si>
  <si>
    <t>Попрограмма "Развитие физической культуры в муниципальном образовании Мельниковское сельское поселение" муниципальной программы "Развитие культуры и физической культуры в муниципальном образовании Мельниковское сельское поселение на 2014-2016 год"</t>
  </si>
  <si>
    <t>Обеспечение деятельности муниципальных  казенных учреждений в рамках подпрограммы "Развитие физической культуры в муниципальном образовании Мельниковское сельское поселение"  муниципальной программы "Развитие культуры и физической культуры в муниципальном образовании Мельниковское сельское поселение на 2014-2016 год"</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</si>
</sst>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
    <numFmt numFmtId="179" formatCode="0000"/>
    <numFmt numFmtId="180" formatCode="_-* #,##0.0_р_._-;\-* #,##0.0_р_._-;_-* &quot;-&quot;?_р_._-;_-@_-"/>
  </numFmts>
  <fonts count="54">
    <font>
      <sz val="10"/>
      <name val="Arial"/>
      <family val="0"/>
    </font>
    <font>
      <sz val="10"/>
      <name val="Times New Roman"/>
      <family val="1"/>
    </font>
    <font>
      <b/>
      <sz val="10"/>
      <name val="Times New Roman"/>
      <family val="1"/>
    </font>
    <font>
      <sz val="14"/>
      <name val="Times New Roman"/>
      <family val="1"/>
    </font>
    <font>
      <sz val="14"/>
      <color indexed="8"/>
      <name val="Times New Roman"/>
      <family val="1"/>
    </font>
    <font>
      <b/>
      <sz val="14"/>
      <color indexed="8"/>
      <name val="Times New Roman"/>
      <family val="1"/>
    </font>
    <font>
      <sz val="11"/>
      <color indexed="8"/>
      <name val="Times New Roman"/>
      <family val="1"/>
    </font>
    <font>
      <sz val="11"/>
      <name val="Times New Roman"/>
      <family val="1"/>
    </font>
    <font>
      <b/>
      <sz val="11"/>
      <color indexed="8"/>
      <name val="Times New Roman"/>
      <family val="1"/>
    </font>
    <font>
      <b/>
      <i/>
      <sz val="11"/>
      <color indexed="8"/>
      <name val="Times New Roman"/>
      <family val="1"/>
    </font>
    <font>
      <b/>
      <sz val="11"/>
      <name val="Times New Roman"/>
      <family val="1"/>
    </font>
    <font>
      <b/>
      <sz val="12"/>
      <name val="Times New Roman"/>
      <family val="1"/>
    </font>
    <font>
      <b/>
      <sz val="10"/>
      <color indexed="8"/>
      <name val="Times New Roman"/>
      <family val="1"/>
    </font>
    <font>
      <sz val="10"/>
      <name val="Arial Cyr"/>
      <family val="0"/>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3" fillId="0" borderId="0">
      <alignment/>
      <protection/>
    </xf>
    <xf numFmtId="0" fontId="34" fillId="0" borderId="0">
      <alignment/>
      <protection/>
    </xf>
    <xf numFmtId="0" fontId="0" fillId="0" borderId="0">
      <alignment/>
      <protection/>
    </xf>
    <xf numFmtId="0" fontId="0"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52">
    <xf numFmtId="0" fontId="0" fillId="0" borderId="0" xfId="0" applyAlignment="1">
      <alignment/>
    </xf>
    <xf numFmtId="0" fontId="1" fillId="0" borderId="0" xfId="0" applyFont="1" applyAlignment="1">
      <alignment/>
    </xf>
    <xf numFmtId="172" fontId="1" fillId="0" borderId="0" xfId="0" applyNumberFormat="1" applyFont="1" applyAlignment="1">
      <alignment/>
    </xf>
    <xf numFmtId="0" fontId="3" fillId="0" borderId="0" xfId="0" applyFont="1" applyBorder="1" applyAlignment="1">
      <alignment/>
    </xf>
    <xf numFmtId="0" fontId="3" fillId="0" borderId="0" xfId="0" applyFont="1" applyFill="1" applyBorder="1" applyAlignment="1">
      <alignment/>
    </xf>
    <xf numFmtId="0" fontId="5" fillId="0" borderId="10" xfId="0" applyFont="1" applyFill="1" applyBorder="1" applyAlignment="1">
      <alignment wrapText="1"/>
    </xf>
    <xf numFmtId="49" fontId="6" fillId="0" borderId="10" xfId="0" applyNumberFormat="1" applyFont="1" applyBorder="1" applyAlignment="1">
      <alignment horizontal="justify" vertical="center" wrapText="1"/>
    </xf>
    <xf numFmtId="0" fontId="1" fillId="33" borderId="0" xfId="0" applyFont="1" applyFill="1" applyAlignment="1">
      <alignment/>
    </xf>
    <xf numFmtId="0" fontId="4" fillId="34" borderId="10" xfId="0" applyFont="1" applyFill="1" applyBorder="1" applyAlignment="1">
      <alignment horizontal="center" vertical="top"/>
    </xf>
    <xf numFmtId="0" fontId="14" fillId="34" borderId="10" xfId="0" applyFont="1" applyFill="1" applyBorder="1" applyAlignment="1">
      <alignment horizontal="center" vertical="top" wrapText="1"/>
    </xf>
    <xf numFmtId="0" fontId="2" fillId="0" borderId="10" xfId="0" applyFont="1" applyBorder="1" applyAlignment="1">
      <alignment horizontal="left" vertical="center" wrapText="1"/>
    </xf>
    <xf numFmtId="0" fontId="8" fillId="33" borderId="10" xfId="0" applyFont="1" applyFill="1" applyBorder="1" applyAlignment="1">
      <alignment vertical="center" wrapText="1"/>
    </xf>
    <xf numFmtId="0" fontId="6" fillId="33" borderId="10" xfId="0" applyFont="1" applyFill="1" applyBorder="1" applyAlignment="1">
      <alignment vertical="center" wrapText="1"/>
    </xf>
    <xf numFmtId="49" fontId="6" fillId="0" borderId="10" xfId="0" applyNumberFormat="1" applyFont="1" applyBorder="1" applyAlignment="1">
      <alignment horizontal="left" vertical="center" wrapText="1"/>
    </xf>
    <xf numFmtId="0" fontId="7" fillId="0" borderId="10" xfId="0" applyFont="1" applyBorder="1" applyAlignment="1">
      <alignment horizontal="left" vertical="center" wrapText="1"/>
    </xf>
    <xf numFmtId="0" fontId="6" fillId="0" borderId="10" xfId="0" applyFont="1" applyFill="1" applyBorder="1" applyAlignment="1">
      <alignment vertical="center" wrapText="1"/>
    </xf>
    <xf numFmtId="0" fontId="12" fillId="0" borderId="10" xfId="0" applyFont="1" applyFill="1" applyBorder="1" applyAlignment="1">
      <alignment vertical="center" wrapText="1"/>
    </xf>
    <xf numFmtId="0" fontId="53" fillId="0" borderId="10" xfId="0" applyFont="1" applyBorder="1" applyAlignment="1">
      <alignment vertical="center" wrapText="1"/>
    </xf>
    <xf numFmtId="49" fontId="7" fillId="0" borderId="10" xfId="0" applyNumberFormat="1" applyFont="1" applyBorder="1" applyAlignment="1">
      <alignment horizontal="left" vertical="center" wrapText="1"/>
    </xf>
    <xf numFmtId="0" fontId="7" fillId="0" borderId="11" xfId="0" applyFont="1" applyBorder="1" applyAlignment="1">
      <alignment horizontal="left" vertical="center" wrapText="1"/>
    </xf>
    <xf numFmtId="49" fontId="8" fillId="33" borderId="10" xfId="0" applyNumberFormat="1" applyFont="1" applyFill="1" applyBorder="1" applyAlignment="1">
      <alignment vertical="center" wrapText="1"/>
    </xf>
    <xf numFmtId="0" fontId="8" fillId="0" borderId="10" xfId="0" applyFont="1" applyFill="1" applyBorder="1" applyAlignment="1">
      <alignment vertical="center" wrapText="1"/>
    </xf>
    <xf numFmtId="0" fontId="10" fillId="0" borderId="10" xfId="0" applyFont="1" applyBorder="1" applyAlignment="1">
      <alignment horizontal="left" vertical="center" wrapText="1"/>
    </xf>
    <xf numFmtId="178" fontId="6" fillId="0" borderId="10" xfId="0" applyNumberFormat="1" applyFont="1" applyBorder="1" applyAlignment="1">
      <alignment horizontal="left" vertical="center" wrapText="1"/>
    </xf>
    <xf numFmtId="0" fontId="7" fillId="0" borderId="12" xfId="0" applyFont="1" applyBorder="1" applyAlignment="1">
      <alignment horizontal="left" vertical="center" wrapText="1"/>
    </xf>
    <xf numFmtId="49" fontId="10" fillId="0" borderId="10" xfId="0" applyNumberFormat="1" applyFont="1" applyBorder="1" applyAlignment="1">
      <alignment horizontal="left" vertical="center" wrapText="1"/>
    </xf>
    <xf numFmtId="0" fontId="6" fillId="0" borderId="10" xfId="57" applyFont="1" applyBorder="1" applyAlignment="1">
      <alignment horizontal="left" vertical="center" wrapText="1"/>
      <protection/>
    </xf>
    <xf numFmtId="0" fontId="7" fillId="0" borderId="12" xfId="56" applyFont="1" applyBorder="1" applyAlignment="1">
      <alignment horizontal="left" vertical="center" wrapText="1"/>
      <protection/>
    </xf>
    <xf numFmtId="0" fontId="11" fillId="0" borderId="10" xfId="0" applyFont="1" applyBorder="1" applyAlignment="1">
      <alignment horizontal="left" vertical="center" wrapText="1"/>
    </xf>
    <xf numFmtId="4" fontId="8" fillId="0" borderId="10" xfId="0" applyNumberFormat="1" applyFont="1" applyFill="1" applyBorder="1" applyAlignment="1">
      <alignment horizontal="right" vertical="center" wrapText="1"/>
    </xf>
    <xf numFmtId="4" fontId="8" fillId="33" borderId="10" xfId="0" applyNumberFormat="1" applyFont="1" applyFill="1" applyBorder="1" applyAlignment="1">
      <alignment horizontal="right" vertical="center" wrapText="1"/>
    </xf>
    <xf numFmtId="4" fontId="6" fillId="0" borderId="10" xfId="0" applyNumberFormat="1" applyFont="1" applyFill="1" applyBorder="1" applyAlignment="1">
      <alignment horizontal="right" vertical="center" wrapText="1"/>
    </xf>
    <xf numFmtId="49" fontId="6" fillId="0" borderId="10" xfId="0" applyNumberFormat="1" applyFont="1" applyFill="1" applyBorder="1" applyAlignment="1">
      <alignment horizontal="right" vertical="center" wrapText="1"/>
    </xf>
    <xf numFmtId="49" fontId="6" fillId="33" borderId="10" xfId="0" applyNumberFormat="1" applyFont="1" applyFill="1" applyBorder="1" applyAlignment="1">
      <alignment horizontal="right" vertical="center" wrapText="1"/>
    </xf>
    <xf numFmtId="0" fontId="6" fillId="33" borderId="10" xfId="0" applyFont="1" applyFill="1" applyBorder="1" applyAlignment="1">
      <alignment horizontal="right" vertical="center" wrapText="1"/>
    </xf>
    <xf numFmtId="0" fontId="6" fillId="0" borderId="10" xfId="0" applyFont="1" applyFill="1" applyBorder="1" applyAlignment="1">
      <alignment horizontal="right" vertical="center" wrapText="1"/>
    </xf>
    <xf numFmtId="49" fontId="9" fillId="0" borderId="10" xfId="0" applyNumberFormat="1" applyFont="1" applyFill="1" applyBorder="1" applyAlignment="1">
      <alignment horizontal="right" vertical="center" wrapText="1"/>
    </xf>
    <xf numFmtId="49" fontId="8" fillId="0" borderId="10" xfId="0" applyNumberFormat="1" applyFont="1" applyFill="1" applyBorder="1" applyAlignment="1">
      <alignment horizontal="right" vertical="center" wrapText="1"/>
    </xf>
    <xf numFmtId="0" fontId="8" fillId="0" borderId="10" xfId="0" applyFont="1" applyFill="1" applyBorder="1" applyAlignment="1">
      <alignment horizontal="right" vertical="center" wrapText="1"/>
    </xf>
    <xf numFmtId="49" fontId="7" fillId="0" borderId="10" xfId="0" applyNumberFormat="1" applyFont="1" applyBorder="1" applyAlignment="1">
      <alignment horizontal="right" vertical="center"/>
    </xf>
    <xf numFmtId="4" fontId="7" fillId="0" borderId="10" xfId="0" applyNumberFormat="1" applyFont="1" applyBorder="1" applyAlignment="1">
      <alignment horizontal="right" vertical="center"/>
    </xf>
    <xf numFmtId="0" fontId="8" fillId="33" borderId="10" xfId="0" applyFont="1" applyFill="1" applyBorder="1" applyAlignment="1">
      <alignment horizontal="right" vertical="center" wrapText="1"/>
    </xf>
    <xf numFmtId="49" fontId="8" fillId="33" borderId="10" xfId="0" applyNumberFormat="1" applyFont="1" applyFill="1" applyBorder="1" applyAlignment="1">
      <alignment horizontal="right" vertical="center" wrapText="1"/>
    </xf>
    <xf numFmtId="4" fontId="10" fillId="0" borderId="10" xfId="0" applyNumberFormat="1" applyFont="1" applyBorder="1" applyAlignment="1">
      <alignment horizontal="right" vertical="center"/>
    </xf>
    <xf numFmtId="0" fontId="7" fillId="0" borderId="10" xfId="0" applyFont="1" applyBorder="1" applyAlignment="1">
      <alignment vertical="center" wrapText="1"/>
    </xf>
    <xf numFmtId="0" fontId="2" fillId="0" borderId="10" xfId="0" applyFont="1" applyBorder="1" applyAlignment="1">
      <alignment vertical="center" wrapText="1"/>
    </xf>
    <xf numFmtId="0" fontId="3" fillId="0" borderId="0" xfId="0" applyFont="1" applyBorder="1" applyAlignment="1">
      <alignment horizontal="center"/>
    </xf>
    <xf numFmtId="0" fontId="3" fillId="0" borderId="0" xfId="0" applyFont="1" applyBorder="1" applyAlignment="1">
      <alignment horizontal="right"/>
    </xf>
    <xf numFmtId="0" fontId="3" fillId="0" borderId="0" xfId="0" applyFont="1" applyAlignment="1">
      <alignment horizontal="right" wrapText="1"/>
    </xf>
    <xf numFmtId="0" fontId="0" fillId="0" borderId="0" xfId="0" applyAlignment="1">
      <alignment horizontal="right" wrapText="1"/>
    </xf>
    <xf numFmtId="0" fontId="0" fillId="0" borderId="0" xfId="0" applyAlignment="1">
      <alignment/>
    </xf>
    <xf numFmtId="0" fontId="3" fillId="0" borderId="0" xfId="0" applyFont="1" applyBorder="1" applyAlignment="1">
      <alignment horizont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Денежный 3"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3" xfId="56"/>
    <cellStyle name="Обычный 4" xfId="57"/>
    <cellStyle name="Обычный 5" xfId="58"/>
    <cellStyle name="Followed Hyperlink" xfId="59"/>
    <cellStyle name="Плохой" xfId="60"/>
    <cellStyle name="Пояснение" xfId="61"/>
    <cellStyle name="Примечание" xfId="62"/>
    <cellStyle name="Percent" xfId="63"/>
    <cellStyle name="Процентный 2" xfId="64"/>
    <cellStyle name="Процентный 3" xfId="65"/>
    <cellStyle name="Связанная ячейка" xfId="66"/>
    <cellStyle name="Текст предупреждения" xfId="67"/>
    <cellStyle name="Comma" xfId="68"/>
    <cellStyle name="Comma [0]" xfId="69"/>
    <cellStyle name="Хороший"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59"/>
  <sheetViews>
    <sheetView tabSelected="1" zoomScale="90" zoomScaleNormal="90" zoomScalePageLayoutView="0" workbookViewId="0" topLeftCell="A1">
      <selection activeCell="H53" sqref="H53"/>
    </sheetView>
  </sheetViews>
  <sheetFormatPr defaultColWidth="9.140625" defaultRowHeight="12.75"/>
  <cols>
    <col min="1" max="1" width="57.57421875" style="1" customWidth="1"/>
    <col min="2" max="2" width="5.8515625" style="1" customWidth="1"/>
    <col min="3" max="3" width="5.421875" style="1" customWidth="1"/>
    <col min="4" max="4" width="9.7109375" style="1" customWidth="1"/>
    <col min="5" max="5" width="4.00390625" style="1" customWidth="1"/>
    <col min="6" max="6" width="12.28125" style="1" customWidth="1"/>
    <col min="7" max="16384" width="9.140625" style="1" customWidth="1"/>
  </cols>
  <sheetData>
    <row r="1" spans="4:6" ht="18.75">
      <c r="D1" s="48" t="s">
        <v>160</v>
      </c>
      <c r="E1" s="48"/>
      <c r="F1" s="48"/>
    </row>
    <row r="2" spans="1:6" ht="18" customHeight="1">
      <c r="A2" s="48" t="s">
        <v>175</v>
      </c>
      <c r="B2" s="50"/>
      <c r="C2" s="50"/>
      <c r="D2" s="50"/>
      <c r="E2" s="50"/>
      <c r="F2" s="50"/>
    </row>
    <row r="3" spans="1:6" ht="19.5" customHeight="1">
      <c r="A3" s="48" t="s">
        <v>173</v>
      </c>
      <c r="B3" s="50"/>
      <c r="C3" s="50"/>
      <c r="D3" s="50"/>
      <c r="E3" s="50"/>
      <c r="F3" s="50"/>
    </row>
    <row r="4" spans="1:6" ht="18.75" customHeight="1">
      <c r="A4" s="48" t="s">
        <v>174</v>
      </c>
      <c r="B4" s="50"/>
      <c r="C4" s="50"/>
      <c r="D4" s="50"/>
      <c r="E4" s="50"/>
      <c r="F4" s="50"/>
    </row>
    <row r="5" spans="3:6" ht="21" customHeight="1">
      <c r="C5" s="48" t="s">
        <v>161</v>
      </c>
      <c r="D5" s="48"/>
      <c r="E5" s="48"/>
      <c r="F5" s="48"/>
    </row>
    <row r="6" spans="3:6" ht="15.75" customHeight="1">
      <c r="C6" s="48" t="s">
        <v>162</v>
      </c>
      <c r="D6" s="49"/>
      <c r="E6" s="49"/>
      <c r="F6" s="49"/>
    </row>
    <row r="7" spans="1:6" ht="18" customHeight="1">
      <c r="A7" s="3"/>
      <c r="B7" s="3"/>
      <c r="C7" s="3"/>
      <c r="D7" s="47" t="s">
        <v>146</v>
      </c>
      <c r="E7" s="47"/>
      <c r="F7" s="47"/>
    </row>
    <row r="8" spans="1:6" ht="64.5" customHeight="1" hidden="1">
      <c r="A8" s="3"/>
      <c r="B8" s="3"/>
      <c r="C8" s="3"/>
      <c r="D8" s="3"/>
      <c r="E8" s="4" t="s">
        <v>0</v>
      </c>
      <c r="F8" s="3"/>
    </row>
    <row r="9" spans="1:6" ht="2.25" customHeight="1" hidden="1">
      <c r="A9" s="3"/>
      <c r="B9" s="3"/>
      <c r="C9" s="3"/>
      <c r="D9" s="3"/>
      <c r="E9" s="3"/>
      <c r="F9" s="3"/>
    </row>
    <row r="10" spans="1:6" ht="18.75" hidden="1">
      <c r="A10" s="3"/>
      <c r="B10" s="3"/>
      <c r="C10" s="3"/>
      <c r="D10" s="3"/>
      <c r="E10" s="3"/>
      <c r="F10" s="3"/>
    </row>
    <row r="11" spans="1:6" ht="18.75" hidden="1">
      <c r="A11" s="3"/>
      <c r="B11" s="3"/>
      <c r="C11" s="3"/>
      <c r="D11" s="3"/>
      <c r="E11" s="3"/>
      <c r="F11" s="3"/>
    </row>
    <row r="12" spans="1:6" ht="18.75" hidden="1">
      <c r="A12" s="3"/>
      <c r="B12" s="3"/>
      <c r="C12" s="3"/>
      <c r="D12" s="3"/>
      <c r="E12" s="3"/>
      <c r="F12" s="3"/>
    </row>
    <row r="13" spans="1:6" ht="18.75" hidden="1">
      <c r="A13" s="3"/>
      <c r="B13" s="3"/>
      <c r="C13" s="3"/>
      <c r="D13" s="3"/>
      <c r="E13" s="3"/>
      <c r="F13" s="3"/>
    </row>
    <row r="14" spans="1:6" ht="18.75">
      <c r="A14" s="3"/>
      <c r="B14" s="3"/>
      <c r="C14" s="3"/>
      <c r="D14" s="3"/>
      <c r="E14" s="3"/>
      <c r="F14" s="3"/>
    </row>
    <row r="15" spans="1:6" ht="18.75">
      <c r="A15" s="46" t="s">
        <v>159</v>
      </c>
      <c r="B15" s="46"/>
      <c r="C15" s="46"/>
      <c r="D15" s="46"/>
      <c r="E15" s="46"/>
      <c r="F15" s="46"/>
    </row>
    <row r="16" spans="1:6" ht="77.25" customHeight="1">
      <c r="A16" s="51" t="s">
        <v>149</v>
      </c>
      <c r="B16" s="51"/>
      <c r="C16" s="51"/>
      <c r="D16" s="51"/>
      <c r="E16" s="51"/>
      <c r="F16" s="51"/>
    </row>
    <row r="17" spans="1:6" ht="18.75">
      <c r="A17" s="46" t="s">
        <v>163</v>
      </c>
      <c r="B17" s="46"/>
      <c r="C17" s="46"/>
      <c r="D17" s="46"/>
      <c r="E17" s="46"/>
      <c r="F17" s="46"/>
    </row>
    <row r="18" spans="1:6" ht="18.75">
      <c r="A18" s="3"/>
      <c r="B18" s="3"/>
      <c r="C18" s="3"/>
      <c r="D18" s="3"/>
      <c r="E18" s="3"/>
      <c r="F18" s="3"/>
    </row>
    <row r="19" spans="1:5" ht="18.75">
      <c r="A19" s="3"/>
      <c r="B19" s="3"/>
      <c r="C19" s="3"/>
      <c r="D19" s="3"/>
      <c r="E19" s="3" t="s">
        <v>30</v>
      </c>
    </row>
    <row r="20" spans="1:6" ht="31.5">
      <c r="A20" s="8" t="s">
        <v>1</v>
      </c>
      <c r="B20" s="9" t="s">
        <v>2</v>
      </c>
      <c r="C20" s="9" t="s">
        <v>3</v>
      </c>
      <c r="D20" s="9" t="s">
        <v>4</v>
      </c>
      <c r="E20" s="9" t="s">
        <v>5</v>
      </c>
      <c r="F20" s="9" t="s">
        <v>164</v>
      </c>
    </row>
    <row r="21" spans="1:11" ht="18.75">
      <c r="A21" s="5" t="s">
        <v>6</v>
      </c>
      <c r="B21" s="38" t="s">
        <v>7</v>
      </c>
      <c r="C21" s="38" t="s">
        <v>7</v>
      </c>
      <c r="D21" s="38" t="s">
        <v>7</v>
      </c>
      <c r="E21" s="38" t="s">
        <v>7</v>
      </c>
      <c r="F21" s="29">
        <f>F22+F69+F76+F86+F102+F129+F133+F146+F155</f>
        <v>25979.17</v>
      </c>
      <c r="K21" s="2"/>
    </row>
    <row r="22" spans="1:6" ht="28.5">
      <c r="A22" s="11" t="s">
        <v>13</v>
      </c>
      <c r="B22" s="41" t="s">
        <v>8</v>
      </c>
      <c r="C22" s="41" t="s">
        <v>8</v>
      </c>
      <c r="D22" s="41" t="s">
        <v>7</v>
      </c>
      <c r="E22" s="41" t="s">
        <v>7</v>
      </c>
      <c r="F22" s="30">
        <f>F23+F48+F55+F60</f>
        <v>6523.27</v>
      </c>
    </row>
    <row r="23" spans="1:6" ht="52.5" customHeight="1">
      <c r="A23" s="12" t="s">
        <v>41</v>
      </c>
      <c r="B23" s="41" t="s">
        <v>8</v>
      </c>
      <c r="C23" s="41" t="s">
        <v>9</v>
      </c>
      <c r="D23" s="33" t="s">
        <v>7</v>
      </c>
      <c r="E23" s="34" t="s">
        <v>7</v>
      </c>
      <c r="F23" s="30">
        <f>F24</f>
        <v>5311.87</v>
      </c>
    </row>
    <row r="24" spans="1:6" ht="30.75" customHeight="1">
      <c r="A24" s="6" t="s">
        <v>51</v>
      </c>
      <c r="B24" s="35" t="s">
        <v>8</v>
      </c>
      <c r="C24" s="35" t="s">
        <v>9</v>
      </c>
      <c r="D24" s="32" t="s">
        <v>52</v>
      </c>
      <c r="E24" s="35" t="s">
        <v>7</v>
      </c>
      <c r="F24" s="31">
        <f>F25</f>
        <v>5311.87</v>
      </c>
    </row>
    <row r="25" spans="1:6" ht="30">
      <c r="A25" s="13" t="s">
        <v>53</v>
      </c>
      <c r="B25" s="35" t="s">
        <v>8</v>
      </c>
      <c r="C25" s="35" t="s">
        <v>9</v>
      </c>
      <c r="D25" s="32" t="s">
        <v>54</v>
      </c>
      <c r="E25" s="35"/>
      <c r="F25" s="31">
        <f>F26+F33+F35+F37+F39+F41+F43+F45</f>
        <v>5311.87</v>
      </c>
    </row>
    <row r="26" spans="1:6" ht="60">
      <c r="A26" s="14" t="s">
        <v>55</v>
      </c>
      <c r="B26" s="35" t="s">
        <v>8</v>
      </c>
      <c r="C26" s="35" t="s">
        <v>9</v>
      </c>
      <c r="D26" s="32" t="s">
        <v>56</v>
      </c>
      <c r="E26" s="35"/>
      <c r="F26" s="31">
        <f>F27+F28+F29+F30+F31</f>
        <v>3772.9</v>
      </c>
    </row>
    <row r="27" spans="1:6" ht="15">
      <c r="A27" s="15" t="s">
        <v>57</v>
      </c>
      <c r="B27" s="35" t="s">
        <v>8</v>
      </c>
      <c r="C27" s="35" t="s">
        <v>9</v>
      </c>
      <c r="D27" s="32" t="s">
        <v>56</v>
      </c>
      <c r="E27" s="35">
        <v>121</v>
      </c>
      <c r="F27" s="31">
        <v>3081.9</v>
      </c>
    </row>
    <row r="28" spans="1:6" ht="30">
      <c r="A28" s="15" t="s">
        <v>58</v>
      </c>
      <c r="B28" s="35" t="s">
        <v>8</v>
      </c>
      <c r="C28" s="35" t="s">
        <v>9</v>
      </c>
      <c r="D28" s="32" t="s">
        <v>56</v>
      </c>
      <c r="E28" s="35">
        <v>122</v>
      </c>
      <c r="F28" s="31">
        <v>55</v>
      </c>
    </row>
    <row r="29" spans="1:6" ht="18.75" customHeight="1">
      <c r="A29" s="15" t="s">
        <v>59</v>
      </c>
      <c r="B29" s="35" t="s">
        <v>8</v>
      </c>
      <c r="C29" s="35" t="s">
        <v>9</v>
      </c>
      <c r="D29" s="32" t="s">
        <v>56</v>
      </c>
      <c r="E29" s="35">
        <v>244</v>
      </c>
      <c r="F29" s="31">
        <v>619</v>
      </c>
    </row>
    <row r="30" spans="1:6" ht="21" customHeight="1">
      <c r="A30" s="15" t="s">
        <v>150</v>
      </c>
      <c r="B30" s="32" t="s">
        <v>8</v>
      </c>
      <c r="C30" s="32" t="s">
        <v>9</v>
      </c>
      <c r="D30" s="32" t="s">
        <v>56</v>
      </c>
      <c r="E30" s="35">
        <v>852</v>
      </c>
      <c r="F30" s="31">
        <v>2</v>
      </c>
    </row>
    <row r="31" spans="1:6" ht="51">
      <c r="A31" s="16" t="s">
        <v>179</v>
      </c>
      <c r="B31" s="37" t="s">
        <v>8</v>
      </c>
      <c r="C31" s="37" t="s">
        <v>9</v>
      </c>
      <c r="D31" s="37" t="s">
        <v>133</v>
      </c>
      <c r="E31" s="38"/>
      <c r="F31" s="29">
        <f>F32</f>
        <v>15</v>
      </c>
    </row>
    <row r="32" spans="1:6" ht="58.5" customHeight="1">
      <c r="A32" s="15" t="s">
        <v>180</v>
      </c>
      <c r="B32" s="35" t="s">
        <v>8</v>
      </c>
      <c r="C32" s="35" t="s">
        <v>9</v>
      </c>
      <c r="D32" s="33" t="s">
        <v>134</v>
      </c>
      <c r="E32" s="35">
        <v>244</v>
      </c>
      <c r="F32" s="31">
        <v>15</v>
      </c>
    </row>
    <row r="33" spans="1:6" ht="60">
      <c r="A33" s="14" t="s">
        <v>60</v>
      </c>
      <c r="B33" s="35" t="s">
        <v>8</v>
      </c>
      <c r="C33" s="35" t="s">
        <v>9</v>
      </c>
      <c r="D33" s="32" t="s">
        <v>61</v>
      </c>
      <c r="E33" s="35"/>
      <c r="F33" s="31">
        <f>F34</f>
        <v>235.35</v>
      </c>
    </row>
    <row r="34" spans="1:6" ht="15">
      <c r="A34" s="15" t="s">
        <v>57</v>
      </c>
      <c r="B34" s="35" t="s">
        <v>8</v>
      </c>
      <c r="C34" s="35" t="s">
        <v>9</v>
      </c>
      <c r="D34" s="32" t="s">
        <v>61</v>
      </c>
      <c r="E34" s="35">
        <v>121</v>
      </c>
      <c r="F34" s="31">
        <v>235.35</v>
      </c>
    </row>
    <row r="35" spans="1:6" ht="60">
      <c r="A35" s="14" t="s">
        <v>62</v>
      </c>
      <c r="B35" s="35" t="s">
        <v>8</v>
      </c>
      <c r="C35" s="35" t="s">
        <v>9</v>
      </c>
      <c r="D35" s="32" t="s">
        <v>63</v>
      </c>
      <c r="E35" s="35" t="s">
        <v>7</v>
      </c>
      <c r="F35" s="31">
        <f>F36</f>
        <v>828.33</v>
      </c>
    </row>
    <row r="36" spans="1:6" ht="15">
      <c r="A36" s="15" t="s">
        <v>57</v>
      </c>
      <c r="B36" s="35" t="s">
        <v>8</v>
      </c>
      <c r="C36" s="35" t="s">
        <v>9</v>
      </c>
      <c r="D36" s="32" t="s">
        <v>63</v>
      </c>
      <c r="E36" s="35">
        <v>121</v>
      </c>
      <c r="F36" s="31">
        <v>828.33</v>
      </c>
    </row>
    <row r="37" spans="1:6" ht="75">
      <c r="A37" s="17" t="s">
        <v>64</v>
      </c>
      <c r="B37" s="32" t="s">
        <v>8</v>
      </c>
      <c r="C37" s="32" t="s">
        <v>9</v>
      </c>
      <c r="D37" s="32" t="s">
        <v>65</v>
      </c>
      <c r="E37" s="32"/>
      <c r="F37" s="31">
        <f>F38</f>
        <v>30.3</v>
      </c>
    </row>
    <row r="38" spans="1:6" ht="15">
      <c r="A38" s="15" t="s">
        <v>42</v>
      </c>
      <c r="B38" s="32" t="s">
        <v>8</v>
      </c>
      <c r="C38" s="32" t="s">
        <v>9</v>
      </c>
      <c r="D38" s="32" t="s">
        <v>65</v>
      </c>
      <c r="E38" s="32" t="s">
        <v>66</v>
      </c>
      <c r="F38" s="31">
        <v>30.3</v>
      </c>
    </row>
    <row r="39" spans="1:6" ht="90">
      <c r="A39" s="17" t="s">
        <v>67</v>
      </c>
      <c r="B39" s="32" t="s">
        <v>8</v>
      </c>
      <c r="C39" s="32" t="s">
        <v>9</v>
      </c>
      <c r="D39" s="32" t="s">
        <v>68</v>
      </c>
      <c r="E39" s="32"/>
      <c r="F39" s="31">
        <f>F40</f>
        <v>3</v>
      </c>
    </row>
    <row r="40" spans="1:6" ht="15">
      <c r="A40" s="15" t="s">
        <v>42</v>
      </c>
      <c r="B40" s="32" t="s">
        <v>8</v>
      </c>
      <c r="C40" s="32" t="s">
        <v>9</v>
      </c>
      <c r="D40" s="32" t="s">
        <v>68</v>
      </c>
      <c r="E40" s="32" t="s">
        <v>66</v>
      </c>
      <c r="F40" s="31">
        <v>3</v>
      </c>
    </row>
    <row r="41" spans="1:9" ht="75">
      <c r="A41" s="17" t="s">
        <v>137</v>
      </c>
      <c r="B41" s="32" t="s">
        <v>8</v>
      </c>
      <c r="C41" s="32" t="s">
        <v>9</v>
      </c>
      <c r="D41" s="33" t="s">
        <v>135</v>
      </c>
      <c r="E41" s="32"/>
      <c r="F41" s="31">
        <f>F42</f>
        <v>10.29</v>
      </c>
      <c r="I41" s="7"/>
    </row>
    <row r="42" spans="1:9" ht="15">
      <c r="A42" s="15" t="s">
        <v>42</v>
      </c>
      <c r="B42" s="32" t="s">
        <v>8</v>
      </c>
      <c r="C42" s="32" t="s">
        <v>9</v>
      </c>
      <c r="D42" s="33" t="s">
        <v>136</v>
      </c>
      <c r="E42" s="32" t="s">
        <v>66</v>
      </c>
      <c r="F42" s="31">
        <v>10.29</v>
      </c>
      <c r="I42" s="7"/>
    </row>
    <row r="43" spans="1:9" ht="60">
      <c r="A43" s="17" t="s">
        <v>139</v>
      </c>
      <c r="B43" s="32" t="s">
        <v>8</v>
      </c>
      <c r="C43" s="32" t="s">
        <v>9</v>
      </c>
      <c r="D43" s="33" t="s">
        <v>138</v>
      </c>
      <c r="E43" s="32"/>
      <c r="F43" s="31">
        <f>F44</f>
        <v>3</v>
      </c>
      <c r="I43" s="7"/>
    </row>
    <row r="44" spans="1:9" ht="15">
      <c r="A44" s="15" t="s">
        <v>42</v>
      </c>
      <c r="B44" s="32" t="s">
        <v>8</v>
      </c>
      <c r="C44" s="32" t="s">
        <v>9</v>
      </c>
      <c r="D44" s="33" t="s">
        <v>138</v>
      </c>
      <c r="E44" s="32" t="s">
        <v>66</v>
      </c>
      <c r="F44" s="31">
        <v>3</v>
      </c>
      <c r="I44" s="7"/>
    </row>
    <row r="45" spans="1:9" ht="90">
      <c r="A45" s="17" t="s">
        <v>69</v>
      </c>
      <c r="B45" s="32" t="s">
        <v>8</v>
      </c>
      <c r="C45" s="32" t="s">
        <v>9</v>
      </c>
      <c r="D45" s="32" t="s">
        <v>70</v>
      </c>
      <c r="E45" s="32"/>
      <c r="F45" s="31">
        <f>F46+F47</f>
        <v>428.7</v>
      </c>
      <c r="I45" s="7"/>
    </row>
    <row r="46" spans="1:9" ht="15">
      <c r="A46" s="15" t="s">
        <v>57</v>
      </c>
      <c r="B46" s="32" t="s">
        <v>8</v>
      </c>
      <c r="C46" s="32" t="s">
        <v>9</v>
      </c>
      <c r="D46" s="32" t="s">
        <v>70</v>
      </c>
      <c r="E46" s="32" t="s">
        <v>71</v>
      </c>
      <c r="F46" s="31">
        <v>418.8</v>
      </c>
      <c r="I46" s="7"/>
    </row>
    <row r="47" spans="1:9" ht="30">
      <c r="A47" s="15" t="s">
        <v>59</v>
      </c>
      <c r="B47" s="32" t="s">
        <v>8</v>
      </c>
      <c r="C47" s="32" t="s">
        <v>9</v>
      </c>
      <c r="D47" s="32" t="s">
        <v>70</v>
      </c>
      <c r="E47" s="32" t="s">
        <v>72</v>
      </c>
      <c r="F47" s="31">
        <v>9.9</v>
      </c>
      <c r="I47" s="7"/>
    </row>
    <row r="48" spans="1:6" ht="42.75">
      <c r="A48" s="11" t="s">
        <v>43</v>
      </c>
      <c r="B48" s="42" t="s">
        <v>8</v>
      </c>
      <c r="C48" s="42" t="s">
        <v>44</v>
      </c>
      <c r="D48" s="33"/>
      <c r="E48" s="33"/>
      <c r="F48" s="30">
        <f>F49</f>
        <v>353.8</v>
      </c>
    </row>
    <row r="49" spans="1:6" ht="30">
      <c r="A49" s="18" t="s">
        <v>51</v>
      </c>
      <c r="B49" s="32" t="s">
        <v>8</v>
      </c>
      <c r="C49" s="32" t="s">
        <v>44</v>
      </c>
      <c r="D49" s="32" t="s">
        <v>52</v>
      </c>
      <c r="E49" s="32"/>
      <c r="F49" s="31">
        <f>F50</f>
        <v>353.8</v>
      </c>
    </row>
    <row r="50" spans="1:6" ht="30">
      <c r="A50" s="13" t="s">
        <v>53</v>
      </c>
      <c r="B50" s="32" t="s">
        <v>8</v>
      </c>
      <c r="C50" s="32" t="s">
        <v>44</v>
      </c>
      <c r="D50" s="32" t="s">
        <v>54</v>
      </c>
      <c r="E50" s="32"/>
      <c r="F50" s="31">
        <f>F53+F51</f>
        <v>353.8</v>
      </c>
    </row>
    <row r="51" spans="1:6" ht="75">
      <c r="A51" s="14" t="s">
        <v>73</v>
      </c>
      <c r="B51" s="32" t="s">
        <v>8</v>
      </c>
      <c r="C51" s="32" t="s">
        <v>44</v>
      </c>
      <c r="D51" s="32" t="s">
        <v>74</v>
      </c>
      <c r="E51" s="32"/>
      <c r="F51" s="31">
        <f>F52</f>
        <v>38</v>
      </c>
    </row>
    <row r="52" spans="1:6" ht="15.75" customHeight="1">
      <c r="A52" s="15" t="s">
        <v>42</v>
      </c>
      <c r="B52" s="32" t="s">
        <v>8</v>
      </c>
      <c r="C52" s="32" t="s">
        <v>44</v>
      </c>
      <c r="D52" s="32" t="s">
        <v>74</v>
      </c>
      <c r="E52" s="32" t="s">
        <v>66</v>
      </c>
      <c r="F52" s="31">
        <v>38</v>
      </c>
    </row>
    <row r="53" spans="1:6" ht="55.5" customHeight="1">
      <c r="A53" s="14" t="s">
        <v>75</v>
      </c>
      <c r="B53" s="32" t="s">
        <v>8</v>
      </c>
      <c r="C53" s="32" t="s">
        <v>44</v>
      </c>
      <c r="D53" s="32" t="s">
        <v>76</v>
      </c>
      <c r="E53" s="32"/>
      <c r="F53" s="31">
        <f>F54</f>
        <v>315.8</v>
      </c>
    </row>
    <row r="54" spans="1:6" ht="15">
      <c r="A54" s="15" t="s">
        <v>42</v>
      </c>
      <c r="B54" s="32" t="s">
        <v>8</v>
      </c>
      <c r="C54" s="32" t="s">
        <v>44</v>
      </c>
      <c r="D54" s="32" t="s">
        <v>76</v>
      </c>
      <c r="E54" s="32" t="s">
        <v>66</v>
      </c>
      <c r="F54" s="31">
        <v>315.8</v>
      </c>
    </row>
    <row r="55" spans="1:6" ht="28.5">
      <c r="A55" s="11" t="s">
        <v>37</v>
      </c>
      <c r="B55" s="42" t="s">
        <v>8</v>
      </c>
      <c r="C55" s="42" t="s">
        <v>38</v>
      </c>
      <c r="D55" s="33"/>
      <c r="E55" s="34"/>
      <c r="F55" s="30">
        <f>F56</f>
        <v>5</v>
      </c>
    </row>
    <row r="56" spans="1:6" ht="30">
      <c r="A56" s="18" t="s">
        <v>51</v>
      </c>
      <c r="B56" s="32" t="s">
        <v>8</v>
      </c>
      <c r="C56" s="32" t="s">
        <v>38</v>
      </c>
      <c r="D56" s="32" t="s">
        <v>52</v>
      </c>
      <c r="E56" s="35"/>
      <c r="F56" s="31">
        <f>F58</f>
        <v>5</v>
      </c>
    </row>
    <row r="57" spans="1:6" ht="30">
      <c r="A57" s="19" t="s">
        <v>77</v>
      </c>
      <c r="B57" s="32" t="s">
        <v>8</v>
      </c>
      <c r="C57" s="32" t="s">
        <v>38</v>
      </c>
      <c r="D57" s="32" t="s">
        <v>78</v>
      </c>
      <c r="E57" s="35"/>
      <c r="F57" s="31">
        <f>F58</f>
        <v>5</v>
      </c>
    </row>
    <row r="58" spans="1:6" ht="45">
      <c r="A58" s="13" t="s">
        <v>79</v>
      </c>
      <c r="B58" s="32" t="s">
        <v>8</v>
      </c>
      <c r="C58" s="32" t="s">
        <v>38</v>
      </c>
      <c r="D58" s="32" t="s">
        <v>80</v>
      </c>
      <c r="E58" s="32"/>
      <c r="F58" s="31">
        <f>F59</f>
        <v>5</v>
      </c>
    </row>
    <row r="59" spans="1:6" ht="15">
      <c r="A59" s="15" t="s">
        <v>81</v>
      </c>
      <c r="B59" s="35" t="s">
        <v>8</v>
      </c>
      <c r="C59" s="32" t="s">
        <v>38</v>
      </c>
      <c r="D59" s="32" t="s">
        <v>80</v>
      </c>
      <c r="E59" s="32" t="s">
        <v>82</v>
      </c>
      <c r="F59" s="31">
        <v>5</v>
      </c>
    </row>
    <row r="60" spans="1:6" ht="28.5">
      <c r="A60" s="11" t="s">
        <v>24</v>
      </c>
      <c r="B60" s="41" t="s">
        <v>8</v>
      </c>
      <c r="C60" s="42" t="s">
        <v>33</v>
      </c>
      <c r="D60" s="33"/>
      <c r="E60" s="33"/>
      <c r="F60" s="30">
        <f>F61</f>
        <v>852.6</v>
      </c>
    </row>
    <row r="61" spans="1:6" ht="30">
      <c r="A61" s="18" t="s">
        <v>51</v>
      </c>
      <c r="B61" s="35" t="s">
        <v>8</v>
      </c>
      <c r="C61" s="32" t="s">
        <v>33</v>
      </c>
      <c r="D61" s="32" t="s">
        <v>52</v>
      </c>
      <c r="E61" s="32"/>
      <c r="F61" s="31">
        <f>F62</f>
        <v>852.6</v>
      </c>
    </row>
    <row r="62" spans="1:6" ht="30">
      <c r="A62" s="19" t="s">
        <v>77</v>
      </c>
      <c r="B62" s="32" t="s">
        <v>8</v>
      </c>
      <c r="C62" s="32" t="s">
        <v>33</v>
      </c>
      <c r="D62" s="32" t="s">
        <v>78</v>
      </c>
      <c r="E62" s="32"/>
      <c r="F62" s="31">
        <f>F63</f>
        <v>852.6</v>
      </c>
    </row>
    <row r="63" spans="1:6" ht="60">
      <c r="A63" s="14" t="s">
        <v>83</v>
      </c>
      <c r="B63" s="32" t="s">
        <v>8</v>
      </c>
      <c r="C63" s="32" t="s">
        <v>33</v>
      </c>
      <c r="D63" s="32" t="s">
        <v>84</v>
      </c>
      <c r="E63" s="32"/>
      <c r="F63" s="31">
        <f>F64+F65</f>
        <v>852.6</v>
      </c>
    </row>
    <row r="64" spans="1:6" ht="30">
      <c r="A64" s="15" t="s">
        <v>59</v>
      </c>
      <c r="B64" s="32" t="s">
        <v>8</v>
      </c>
      <c r="C64" s="32" t="s">
        <v>33</v>
      </c>
      <c r="D64" s="32" t="s">
        <v>84</v>
      </c>
      <c r="E64" s="32" t="s">
        <v>72</v>
      </c>
      <c r="F64" s="31">
        <v>100</v>
      </c>
    </row>
    <row r="65" spans="1:6" ht="30">
      <c r="A65" s="14" t="s">
        <v>85</v>
      </c>
      <c r="B65" s="32" t="s">
        <v>8</v>
      </c>
      <c r="C65" s="32" t="s">
        <v>33</v>
      </c>
      <c r="D65" s="32" t="s">
        <v>86</v>
      </c>
      <c r="E65" s="32"/>
      <c r="F65" s="31">
        <f>F66+F67+F68</f>
        <v>752.6</v>
      </c>
    </row>
    <row r="66" spans="1:6" ht="30">
      <c r="A66" s="15" t="s">
        <v>59</v>
      </c>
      <c r="B66" s="32" t="s">
        <v>8</v>
      </c>
      <c r="C66" s="32" t="s">
        <v>33</v>
      </c>
      <c r="D66" s="32" t="s">
        <v>86</v>
      </c>
      <c r="E66" s="32" t="s">
        <v>72</v>
      </c>
      <c r="F66" s="31">
        <v>694</v>
      </c>
    </row>
    <row r="67" spans="1:6" ht="30">
      <c r="A67" s="15" t="s">
        <v>58</v>
      </c>
      <c r="B67" s="32" t="s">
        <v>8</v>
      </c>
      <c r="C67" s="32" t="s">
        <v>33</v>
      </c>
      <c r="D67" s="32" t="s">
        <v>165</v>
      </c>
      <c r="E67" s="32" t="s">
        <v>166</v>
      </c>
      <c r="F67" s="31">
        <v>3.6</v>
      </c>
    </row>
    <row r="68" spans="1:6" ht="15">
      <c r="A68" s="15" t="s">
        <v>150</v>
      </c>
      <c r="B68" s="32" t="s">
        <v>8</v>
      </c>
      <c r="C68" s="32" t="s">
        <v>33</v>
      </c>
      <c r="D68" s="32" t="s">
        <v>86</v>
      </c>
      <c r="E68" s="32" t="s">
        <v>151</v>
      </c>
      <c r="F68" s="31">
        <v>55</v>
      </c>
    </row>
    <row r="69" spans="1:6" ht="15">
      <c r="A69" s="20" t="s">
        <v>14</v>
      </c>
      <c r="B69" s="42" t="s">
        <v>17</v>
      </c>
      <c r="C69" s="33"/>
      <c r="D69" s="33"/>
      <c r="E69" s="33"/>
      <c r="F69" s="30">
        <f>+F70</f>
        <v>200.3</v>
      </c>
    </row>
    <row r="70" spans="1:6" ht="15">
      <c r="A70" s="21" t="s">
        <v>15</v>
      </c>
      <c r="B70" s="32" t="s">
        <v>17</v>
      </c>
      <c r="C70" s="32" t="s">
        <v>18</v>
      </c>
      <c r="D70" s="32"/>
      <c r="E70" s="32"/>
      <c r="F70" s="31">
        <f>+F71</f>
        <v>200.3</v>
      </c>
    </row>
    <row r="71" spans="1:6" ht="30">
      <c r="A71" s="18" t="s">
        <v>51</v>
      </c>
      <c r="B71" s="32" t="s">
        <v>17</v>
      </c>
      <c r="C71" s="32" t="s">
        <v>18</v>
      </c>
      <c r="D71" s="32" t="s">
        <v>52</v>
      </c>
      <c r="E71" s="32"/>
      <c r="F71" s="31">
        <f>+F72</f>
        <v>200.3</v>
      </c>
    </row>
    <row r="72" spans="1:6" ht="30">
      <c r="A72" s="19" t="s">
        <v>77</v>
      </c>
      <c r="B72" s="32" t="s">
        <v>17</v>
      </c>
      <c r="C72" s="32" t="s">
        <v>18</v>
      </c>
      <c r="D72" s="32" t="s">
        <v>78</v>
      </c>
      <c r="E72" s="32"/>
      <c r="F72" s="31">
        <f>F73</f>
        <v>200.3</v>
      </c>
    </row>
    <row r="73" spans="1:6" ht="60">
      <c r="A73" s="14" t="s">
        <v>87</v>
      </c>
      <c r="B73" s="32" t="s">
        <v>17</v>
      </c>
      <c r="C73" s="32" t="s">
        <v>18</v>
      </c>
      <c r="D73" s="32" t="s">
        <v>88</v>
      </c>
      <c r="E73" s="32"/>
      <c r="F73" s="31">
        <f>F74+F75</f>
        <v>200.3</v>
      </c>
    </row>
    <row r="74" spans="1:6" ht="15">
      <c r="A74" s="15" t="s">
        <v>57</v>
      </c>
      <c r="B74" s="32" t="s">
        <v>17</v>
      </c>
      <c r="C74" s="32" t="s">
        <v>18</v>
      </c>
      <c r="D74" s="32" t="s">
        <v>88</v>
      </c>
      <c r="E74" s="32" t="s">
        <v>71</v>
      </c>
      <c r="F74" s="31">
        <v>193.5</v>
      </c>
    </row>
    <row r="75" spans="1:6" ht="30">
      <c r="A75" s="15" t="s">
        <v>59</v>
      </c>
      <c r="B75" s="32" t="s">
        <v>17</v>
      </c>
      <c r="C75" s="32" t="s">
        <v>18</v>
      </c>
      <c r="D75" s="32" t="s">
        <v>88</v>
      </c>
      <c r="E75" s="32" t="s">
        <v>72</v>
      </c>
      <c r="F75" s="31">
        <v>6.8</v>
      </c>
    </row>
    <row r="76" spans="1:6" ht="28.5">
      <c r="A76" s="21" t="s">
        <v>45</v>
      </c>
      <c r="B76" s="37" t="s">
        <v>10</v>
      </c>
      <c r="C76" s="37"/>
      <c r="D76" s="36"/>
      <c r="E76" s="36"/>
      <c r="F76" s="29">
        <f>F77+F81</f>
        <v>35</v>
      </c>
    </row>
    <row r="77" spans="1:6" ht="30">
      <c r="A77" s="18" t="s">
        <v>51</v>
      </c>
      <c r="B77" s="35" t="s">
        <v>10</v>
      </c>
      <c r="C77" s="35" t="s">
        <v>11</v>
      </c>
      <c r="D77" s="32" t="s">
        <v>52</v>
      </c>
      <c r="E77" s="35" t="s">
        <v>7</v>
      </c>
      <c r="F77" s="29">
        <f>F78</f>
        <v>25</v>
      </c>
    </row>
    <row r="78" spans="1:6" ht="30">
      <c r="A78" s="19" t="s">
        <v>77</v>
      </c>
      <c r="B78" s="35" t="s">
        <v>10</v>
      </c>
      <c r="C78" s="35" t="s">
        <v>11</v>
      </c>
      <c r="D78" s="32" t="s">
        <v>78</v>
      </c>
      <c r="E78" s="35" t="s">
        <v>7</v>
      </c>
      <c r="F78" s="31">
        <f>F79</f>
        <v>25</v>
      </c>
    </row>
    <row r="79" spans="1:6" ht="60">
      <c r="A79" s="17" t="s">
        <v>89</v>
      </c>
      <c r="B79" s="35" t="s">
        <v>10</v>
      </c>
      <c r="C79" s="35" t="s">
        <v>11</v>
      </c>
      <c r="D79" s="32" t="s">
        <v>92</v>
      </c>
      <c r="E79" s="35"/>
      <c r="F79" s="31">
        <f>F80</f>
        <v>25</v>
      </c>
    </row>
    <row r="80" spans="1:6" ht="30">
      <c r="A80" s="15" t="s">
        <v>59</v>
      </c>
      <c r="B80" s="32" t="s">
        <v>10</v>
      </c>
      <c r="C80" s="32" t="s">
        <v>11</v>
      </c>
      <c r="D80" s="32" t="s">
        <v>92</v>
      </c>
      <c r="E80" s="32" t="s">
        <v>72</v>
      </c>
      <c r="F80" s="31">
        <v>25</v>
      </c>
    </row>
    <row r="81" spans="1:6" ht="15">
      <c r="A81" s="21" t="s">
        <v>39</v>
      </c>
      <c r="B81" s="32" t="s">
        <v>10</v>
      </c>
      <c r="C81" s="37"/>
      <c r="D81" s="37"/>
      <c r="E81" s="37"/>
      <c r="F81" s="29">
        <f>F82</f>
        <v>10</v>
      </c>
    </row>
    <row r="82" spans="1:6" ht="30">
      <c r="A82" s="18" t="s">
        <v>51</v>
      </c>
      <c r="B82" s="32" t="s">
        <v>10</v>
      </c>
      <c r="C82" s="32" t="s">
        <v>40</v>
      </c>
      <c r="D82" s="32" t="s">
        <v>52</v>
      </c>
      <c r="E82" s="32"/>
      <c r="F82" s="31">
        <f>F83</f>
        <v>10</v>
      </c>
    </row>
    <row r="83" spans="1:6" ht="30">
      <c r="A83" s="19" t="s">
        <v>77</v>
      </c>
      <c r="B83" s="32" t="s">
        <v>10</v>
      </c>
      <c r="C83" s="32" t="s">
        <v>40</v>
      </c>
      <c r="D83" s="32" t="s">
        <v>78</v>
      </c>
      <c r="E83" s="32"/>
      <c r="F83" s="31">
        <f>F84</f>
        <v>10</v>
      </c>
    </row>
    <row r="84" spans="1:6" ht="60">
      <c r="A84" s="17" t="s">
        <v>91</v>
      </c>
      <c r="B84" s="32" t="s">
        <v>10</v>
      </c>
      <c r="C84" s="32" t="s">
        <v>40</v>
      </c>
      <c r="D84" s="32" t="s">
        <v>90</v>
      </c>
      <c r="E84" s="32"/>
      <c r="F84" s="31">
        <v>10</v>
      </c>
    </row>
    <row r="85" spans="1:6" ht="30">
      <c r="A85" s="15" t="s">
        <v>59</v>
      </c>
      <c r="B85" s="32" t="s">
        <v>10</v>
      </c>
      <c r="C85" s="32" t="s">
        <v>40</v>
      </c>
      <c r="D85" s="32" t="s">
        <v>90</v>
      </c>
      <c r="E85" s="32" t="s">
        <v>72</v>
      </c>
      <c r="F85" s="31">
        <v>10</v>
      </c>
    </row>
    <row r="86" spans="1:6" ht="15">
      <c r="A86" s="21" t="s">
        <v>46</v>
      </c>
      <c r="B86" s="37" t="s">
        <v>26</v>
      </c>
      <c r="C86" s="37"/>
      <c r="D86" s="32"/>
      <c r="E86" s="32"/>
      <c r="F86" s="29">
        <f>F87+F95</f>
        <v>4229</v>
      </c>
    </row>
    <row r="87" spans="1:6" ht="28.5">
      <c r="A87" s="21" t="s">
        <v>185</v>
      </c>
      <c r="B87" s="37" t="s">
        <v>26</v>
      </c>
      <c r="C87" s="37" t="s">
        <v>47</v>
      </c>
      <c r="D87" s="32"/>
      <c r="E87" s="32"/>
      <c r="F87" s="29">
        <f>F88</f>
        <v>4119</v>
      </c>
    </row>
    <row r="88" spans="1:6" ht="99.75">
      <c r="A88" s="22" t="s">
        <v>181</v>
      </c>
      <c r="B88" s="32" t="s">
        <v>26</v>
      </c>
      <c r="C88" s="32" t="s">
        <v>47</v>
      </c>
      <c r="D88" s="32" t="s">
        <v>140</v>
      </c>
      <c r="E88" s="32"/>
      <c r="F88" s="31">
        <f>F89+F91+F93</f>
        <v>4119</v>
      </c>
    </row>
    <row r="89" spans="1:6" ht="135">
      <c r="A89" s="13" t="s">
        <v>182</v>
      </c>
      <c r="B89" s="32" t="s">
        <v>26</v>
      </c>
      <c r="C89" s="32" t="s">
        <v>47</v>
      </c>
      <c r="D89" s="32" t="s">
        <v>141</v>
      </c>
      <c r="E89" s="32"/>
      <c r="F89" s="31">
        <f>F90</f>
        <v>835</v>
      </c>
    </row>
    <row r="90" spans="1:6" ht="21.75" customHeight="1">
      <c r="A90" s="15" t="s">
        <v>59</v>
      </c>
      <c r="B90" s="32" t="s">
        <v>26</v>
      </c>
      <c r="C90" s="32" t="s">
        <v>47</v>
      </c>
      <c r="D90" s="32" t="s">
        <v>141</v>
      </c>
      <c r="E90" s="32" t="s">
        <v>72</v>
      </c>
      <c r="F90" s="31">
        <v>835</v>
      </c>
    </row>
    <row r="91" spans="1:6" ht="135">
      <c r="A91" s="23" t="s">
        <v>183</v>
      </c>
      <c r="B91" s="32" t="s">
        <v>26</v>
      </c>
      <c r="C91" s="32" t="s">
        <v>47</v>
      </c>
      <c r="D91" s="32" t="s">
        <v>176</v>
      </c>
      <c r="E91" s="32"/>
      <c r="F91" s="31">
        <f>F92</f>
        <v>3234</v>
      </c>
    </row>
    <row r="92" spans="1:6" ht="21.75" customHeight="1">
      <c r="A92" s="23" t="s">
        <v>59</v>
      </c>
      <c r="B92" s="32" t="s">
        <v>26</v>
      </c>
      <c r="C92" s="32" t="s">
        <v>47</v>
      </c>
      <c r="D92" s="32" t="s">
        <v>176</v>
      </c>
      <c r="E92" s="32" t="s">
        <v>72</v>
      </c>
      <c r="F92" s="31">
        <v>3234</v>
      </c>
    </row>
    <row r="93" spans="1:6" ht="135">
      <c r="A93" s="24" t="s">
        <v>184</v>
      </c>
      <c r="B93" s="32" t="s">
        <v>26</v>
      </c>
      <c r="C93" s="32" t="s">
        <v>47</v>
      </c>
      <c r="D93" s="32" t="s">
        <v>142</v>
      </c>
      <c r="E93" s="32"/>
      <c r="F93" s="31">
        <f>F94</f>
        <v>50</v>
      </c>
    </row>
    <row r="94" spans="1:6" ht="30">
      <c r="A94" s="23" t="s">
        <v>59</v>
      </c>
      <c r="B94" s="32" t="s">
        <v>26</v>
      </c>
      <c r="C94" s="32" t="s">
        <v>47</v>
      </c>
      <c r="D94" s="32" t="s">
        <v>142</v>
      </c>
      <c r="E94" s="32" t="s">
        <v>72</v>
      </c>
      <c r="F94" s="31">
        <v>50</v>
      </c>
    </row>
    <row r="95" spans="1:6" ht="28.5">
      <c r="A95" s="21" t="s">
        <v>25</v>
      </c>
      <c r="B95" s="37" t="s">
        <v>26</v>
      </c>
      <c r="C95" s="37" t="s">
        <v>27</v>
      </c>
      <c r="D95" s="32"/>
      <c r="E95" s="32"/>
      <c r="F95" s="29">
        <f>F96+F100</f>
        <v>110</v>
      </c>
    </row>
    <row r="96" spans="1:6" ht="28.5">
      <c r="A96" s="25" t="s">
        <v>51</v>
      </c>
      <c r="B96" s="37" t="s">
        <v>26</v>
      </c>
      <c r="C96" s="37" t="s">
        <v>27</v>
      </c>
      <c r="D96" s="37" t="s">
        <v>52</v>
      </c>
      <c r="E96" s="37"/>
      <c r="F96" s="29">
        <f>F97</f>
        <v>100</v>
      </c>
    </row>
    <row r="97" spans="1:6" ht="30">
      <c r="A97" s="15" t="s">
        <v>131</v>
      </c>
      <c r="B97" s="32" t="s">
        <v>26</v>
      </c>
      <c r="C97" s="32" t="s">
        <v>27</v>
      </c>
      <c r="D97" s="32" t="s">
        <v>78</v>
      </c>
      <c r="E97" s="32"/>
      <c r="F97" s="31">
        <f>F98</f>
        <v>100</v>
      </c>
    </row>
    <row r="98" spans="1:6" ht="49.5" customHeight="1">
      <c r="A98" s="26" t="s">
        <v>147</v>
      </c>
      <c r="B98" s="32" t="s">
        <v>26</v>
      </c>
      <c r="C98" s="32" t="s">
        <v>27</v>
      </c>
      <c r="D98" s="32" t="s">
        <v>94</v>
      </c>
      <c r="E98" s="32"/>
      <c r="F98" s="31">
        <f>F99</f>
        <v>100</v>
      </c>
    </row>
    <row r="99" spans="1:6" ht="30">
      <c r="A99" s="23" t="s">
        <v>93</v>
      </c>
      <c r="B99" s="32" t="s">
        <v>26</v>
      </c>
      <c r="C99" s="32" t="s">
        <v>27</v>
      </c>
      <c r="D99" s="32" t="s">
        <v>94</v>
      </c>
      <c r="E99" s="32" t="s">
        <v>72</v>
      </c>
      <c r="F99" s="31">
        <v>100</v>
      </c>
    </row>
    <row r="100" spans="1:6" ht="45">
      <c r="A100" s="23" t="s">
        <v>177</v>
      </c>
      <c r="B100" s="32" t="s">
        <v>26</v>
      </c>
      <c r="C100" s="32" t="s">
        <v>27</v>
      </c>
      <c r="D100" s="32" t="s">
        <v>178</v>
      </c>
      <c r="E100" s="32"/>
      <c r="F100" s="31">
        <f>F101</f>
        <v>10</v>
      </c>
    </row>
    <row r="101" spans="1:6" ht="30">
      <c r="A101" s="23" t="s">
        <v>93</v>
      </c>
      <c r="B101" s="32" t="s">
        <v>26</v>
      </c>
      <c r="C101" s="32" t="s">
        <v>27</v>
      </c>
      <c r="D101" s="32" t="s">
        <v>178</v>
      </c>
      <c r="E101" s="32" t="s">
        <v>104</v>
      </c>
      <c r="F101" s="31">
        <v>10</v>
      </c>
    </row>
    <row r="102" spans="1:6" ht="14.25">
      <c r="A102" s="21" t="s">
        <v>16</v>
      </c>
      <c r="B102" s="37" t="s">
        <v>19</v>
      </c>
      <c r="C102" s="37"/>
      <c r="D102" s="37"/>
      <c r="E102" s="37"/>
      <c r="F102" s="29">
        <f>F103+F111+F123</f>
        <v>9305.24</v>
      </c>
    </row>
    <row r="103" spans="1:6" ht="18" customHeight="1">
      <c r="A103" s="21" t="s">
        <v>186</v>
      </c>
      <c r="B103" s="37" t="s">
        <v>19</v>
      </c>
      <c r="C103" s="37" t="s">
        <v>20</v>
      </c>
      <c r="D103" s="32"/>
      <c r="E103" s="32"/>
      <c r="F103" s="29">
        <f>F104+F108</f>
        <v>513.24</v>
      </c>
    </row>
    <row r="104" spans="1:6" ht="76.5">
      <c r="A104" s="10" t="s">
        <v>187</v>
      </c>
      <c r="B104" s="37" t="s">
        <v>19</v>
      </c>
      <c r="C104" s="37" t="s">
        <v>20</v>
      </c>
      <c r="D104" s="37" t="s">
        <v>95</v>
      </c>
      <c r="E104" s="37"/>
      <c r="F104" s="29">
        <f>F105</f>
        <v>330</v>
      </c>
    </row>
    <row r="105" spans="1:6" ht="99.75">
      <c r="A105" s="22" t="s">
        <v>188</v>
      </c>
      <c r="B105" s="32" t="s">
        <v>19</v>
      </c>
      <c r="C105" s="32" t="s">
        <v>20</v>
      </c>
      <c r="D105" s="32" t="s">
        <v>96</v>
      </c>
      <c r="E105" s="32"/>
      <c r="F105" s="31">
        <f>F106</f>
        <v>330</v>
      </c>
    </row>
    <row r="106" spans="1:6" ht="135">
      <c r="A106" s="14" t="s">
        <v>189</v>
      </c>
      <c r="B106" s="32" t="s">
        <v>19</v>
      </c>
      <c r="C106" s="32" t="s">
        <v>20</v>
      </c>
      <c r="D106" s="32" t="s">
        <v>97</v>
      </c>
      <c r="E106" s="32"/>
      <c r="F106" s="31">
        <f>F107</f>
        <v>330</v>
      </c>
    </row>
    <row r="107" spans="1:6" ht="135">
      <c r="A107" s="14" t="s">
        <v>189</v>
      </c>
      <c r="B107" s="32" t="s">
        <v>19</v>
      </c>
      <c r="C107" s="32" t="s">
        <v>20</v>
      </c>
      <c r="D107" s="32" t="s">
        <v>167</v>
      </c>
      <c r="E107" s="32" t="s">
        <v>104</v>
      </c>
      <c r="F107" s="31">
        <v>330</v>
      </c>
    </row>
    <row r="108" spans="1:6" ht="90.75" customHeight="1">
      <c r="A108" s="45" t="s">
        <v>168</v>
      </c>
      <c r="B108" s="37" t="s">
        <v>19</v>
      </c>
      <c r="C108" s="37" t="s">
        <v>20</v>
      </c>
      <c r="D108" s="37" t="s">
        <v>169</v>
      </c>
      <c r="E108" s="37"/>
      <c r="F108" s="29">
        <f>F109</f>
        <v>183.24</v>
      </c>
    </row>
    <row r="109" spans="1:6" ht="120">
      <c r="A109" s="44" t="s">
        <v>190</v>
      </c>
      <c r="B109" s="32" t="s">
        <v>19</v>
      </c>
      <c r="C109" s="32" t="s">
        <v>20</v>
      </c>
      <c r="D109" s="32" t="s">
        <v>170</v>
      </c>
      <c r="E109" s="35"/>
      <c r="F109" s="31">
        <f>F110</f>
        <v>183.24</v>
      </c>
    </row>
    <row r="110" spans="1:6" ht="120">
      <c r="A110" s="44" t="s">
        <v>190</v>
      </c>
      <c r="B110" s="32" t="s">
        <v>19</v>
      </c>
      <c r="C110" s="32" t="s">
        <v>20</v>
      </c>
      <c r="D110" s="32" t="s">
        <v>170</v>
      </c>
      <c r="E110" s="35">
        <v>244</v>
      </c>
      <c r="F110" s="31">
        <v>183.24</v>
      </c>
    </row>
    <row r="111" spans="1:6" ht="19.5" customHeight="1">
      <c r="A111" s="21" t="s">
        <v>34</v>
      </c>
      <c r="B111" s="37" t="s">
        <v>19</v>
      </c>
      <c r="C111" s="37" t="s">
        <v>21</v>
      </c>
      <c r="D111" s="32"/>
      <c r="E111" s="35" t="s">
        <v>7</v>
      </c>
      <c r="F111" s="29">
        <f>F112</f>
        <v>3570</v>
      </c>
    </row>
    <row r="112" spans="1:6" ht="76.5">
      <c r="A112" s="10" t="s">
        <v>191</v>
      </c>
      <c r="B112" s="32" t="s">
        <v>19</v>
      </c>
      <c r="C112" s="32" t="s">
        <v>21</v>
      </c>
      <c r="D112" s="32" t="s">
        <v>98</v>
      </c>
      <c r="E112" s="32"/>
      <c r="F112" s="31">
        <f>F113+F116+F121</f>
        <v>3570</v>
      </c>
    </row>
    <row r="113" spans="1:6" ht="99.75">
      <c r="A113" s="22" t="s">
        <v>192</v>
      </c>
      <c r="B113" s="37" t="s">
        <v>19</v>
      </c>
      <c r="C113" s="37" t="s">
        <v>21</v>
      </c>
      <c r="D113" s="37" t="s">
        <v>99</v>
      </c>
      <c r="E113" s="37"/>
      <c r="F113" s="29">
        <f>F114</f>
        <v>100</v>
      </c>
    </row>
    <row r="114" spans="1:6" ht="90">
      <c r="A114" s="14" t="s">
        <v>193</v>
      </c>
      <c r="B114" s="32" t="s">
        <v>19</v>
      </c>
      <c r="C114" s="32" t="s">
        <v>21</v>
      </c>
      <c r="D114" s="32" t="s">
        <v>171</v>
      </c>
      <c r="E114" s="32"/>
      <c r="F114" s="31">
        <f>F115</f>
        <v>100</v>
      </c>
    </row>
    <row r="115" spans="1:6" ht="30">
      <c r="A115" s="14" t="s">
        <v>172</v>
      </c>
      <c r="B115" s="32" t="s">
        <v>19</v>
      </c>
      <c r="C115" s="32" t="s">
        <v>21</v>
      </c>
      <c r="D115" s="32" t="s">
        <v>171</v>
      </c>
      <c r="E115" s="32" t="s">
        <v>72</v>
      </c>
      <c r="F115" s="31">
        <v>100</v>
      </c>
    </row>
    <row r="116" spans="1:6" ht="114">
      <c r="A116" s="22" t="s">
        <v>194</v>
      </c>
      <c r="B116" s="37" t="s">
        <v>19</v>
      </c>
      <c r="C116" s="37" t="s">
        <v>21</v>
      </c>
      <c r="D116" s="37" t="s">
        <v>100</v>
      </c>
      <c r="E116" s="37"/>
      <c r="F116" s="29">
        <f>F117+F119</f>
        <v>3050</v>
      </c>
    </row>
    <row r="117" spans="1:6" ht="135">
      <c r="A117" s="14" t="s">
        <v>195</v>
      </c>
      <c r="B117" s="32" t="s">
        <v>19</v>
      </c>
      <c r="C117" s="32" t="s">
        <v>21</v>
      </c>
      <c r="D117" s="32" t="s">
        <v>152</v>
      </c>
      <c r="E117" s="32"/>
      <c r="F117" s="31">
        <f>F118</f>
        <v>100</v>
      </c>
    </row>
    <row r="118" spans="1:6" ht="30">
      <c r="A118" s="14" t="s">
        <v>172</v>
      </c>
      <c r="B118" s="32" t="s">
        <v>19</v>
      </c>
      <c r="C118" s="32" t="s">
        <v>21</v>
      </c>
      <c r="D118" s="32" t="s">
        <v>152</v>
      </c>
      <c r="E118" s="32" t="s">
        <v>72</v>
      </c>
      <c r="F118" s="31">
        <v>100</v>
      </c>
    </row>
    <row r="119" spans="1:6" ht="135">
      <c r="A119" s="14" t="s">
        <v>196</v>
      </c>
      <c r="B119" s="32" t="s">
        <v>19</v>
      </c>
      <c r="C119" s="32" t="s">
        <v>21</v>
      </c>
      <c r="D119" s="32" t="s">
        <v>101</v>
      </c>
      <c r="E119" s="32"/>
      <c r="F119" s="31">
        <f>F120</f>
        <v>2950</v>
      </c>
    </row>
    <row r="120" spans="1:6" ht="45">
      <c r="A120" s="14" t="s">
        <v>144</v>
      </c>
      <c r="B120" s="32" t="s">
        <v>19</v>
      </c>
      <c r="C120" s="32" t="s">
        <v>21</v>
      </c>
      <c r="D120" s="32" t="s">
        <v>145</v>
      </c>
      <c r="E120" s="32" t="s">
        <v>143</v>
      </c>
      <c r="F120" s="31">
        <v>2950</v>
      </c>
    </row>
    <row r="121" spans="1:6" ht="156.75">
      <c r="A121" s="22" t="s">
        <v>197</v>
      </c>
      <c r="B121" s="37" t="s">
        <v>19</v>
      </c>
      <c r="C121" s="37" t="s">
        <v>21</v>
      </c>
      <c r="D121" s="37" t="s">
        <v>102</v>
      </c>
      <c r="E121" s="37"/>
      <c r="F121" s="29">
        <f>F122</f>
        <v>420</v>
      </c>
    </row>
    <row r="122" spans="1:6" ht="195">
      <c r="A122" s="14" t="s">
        <v>198</v>
      </c>
      <c r="B122" s="32" t="s">
        <v>19</v>
      </c>
      <c r="C122" s="32" t="s">
        <v>21</v>
      </c>
      <c r="D122" s="32" t="s">
        <v>103</v>
      </c>
      <c r="E122" s="32" t="s">
        <v>104</v>
      </c>
      <c r="F122" s="31">
        <v>420</v>
      </c>
    </row>
    <row r="123" spans="1:6" ht="28.5">
      <c r="A123" s="21" t="s">
        <v>35</v>
      </c>
      <c r="B123" s="37" t="s">
        <v>19</v>
      </c>
      <c r="C123" s="37" t="s">
        <v>22</v>
      </c>
      <c r="D123" s="32"/>
      <c r="E123" s="32"/>
      <c r="F123" s="29">
        <f>F124</f>
        <v>5222</v>
      </c>
    </row>
    <row r="124" spans="1:6" ht="76.5">
      <c r="A124" s="10" t="s">
        <v>199</v>
      </c>
      <c r="B124" s="32" t="s">
        <v>19</v>
      </c>
      <c r="C124" s="32" t="s">
        <v>22</v>
      </c>
      <c r="D124" s="32" t="s">
        <v>105</v>
      </c>
      <c r="E124" s="32"/>
      <c r="F124" s="31">
        <f>F125+F126+F127+F128</f>
        <v>5222</v>
      </c>
    </row>
    <row r="125" spans="1:6" ht="75">
      <c r="A125" s="14" t="s">
        <v>200</v>
      </c>
      <c r="B125" s="32" t="s">
        <v>19</v>
      </c>
      <c r="C125" s="32" t="s">
        <v>22</v>
      </c>
      <c r="D125" s="32" t="s">
        <v>106</v>
      </c>
      <c r="E125" s="32" t="s">
        <v>72</v>
      </c>
      <c r="F125" s="31">
        <v>1192</v>
      </c>
    </row>
    <row r="126" spans="1:7" ht="90">
      <c r="A126" s="14" t="s">
        <v>201</v>
      </c>
      <c r="B126" s="32" t="s">
        <v>19</v>
      </c>
      <c r="C126" s="32" t="s">
        <v>22</v>
      </c>
      <c r="D126" s="32" t="s">
        <v>107</v>
      </c>
      <c r="E126" s="32" t="s">
        <v>72</v>
      </c>
      <c r="F126" s="31">
        <v>350</v>
      </c>
      <c r="G126" s="2"/>
    </row>
    <row r="127" spans="1:6" ht="90">
      <c r="A127" s="14" t="s">
        <v>202</v>
      </c>
      <c r="B127" s="32" t="s">
        <v>19</v>
      </c>
      <c r="C127" s="32" t="s">
        <v>22</v>
      </c>
      <c r="D127" s="32" t="s">
        <v>108</v>
      </c>
      <c r="E127" s="32" t="s">
        <v>72</v>
      </c>
      <c r="F127" s="31">
        <v>3675</v>
      </c>
    </row>
    <row r="128" spans="1:6" ht="90">
      <c r="A128" s="27" t="s">
        <v>203</v>
      </c>
      <c r="B128" s="32" t="s">
        <v>19</v>
      </c>
      <c r="C128" s="32" t="s">
        <v>22</v>
      </c>
      <c r="D128" s="32" t="s">
        <v>109</v>
      </c>
      <c r="E128" s="32" t="s">
        <v>72</v>
      </c>
      <c r="F128" s="31">
        <v>5</v>
      </c>
    </row>
    <row r="129" spans="1:6" ht="20.25" customHeight="1">
      <c r="A129" s="21" t="s">
        <v>153</v>
      </c>
      <c r="B129" s="37" t="s">
        <v>28</v>
      </c>
      <c r="C129" s="32"/>
      <c r="D129" s="32"/>
      <c r="E129" s="32"/>
      <c r="F129" s="29">
        <f>F131</f>
        <v>7</v>
      </c>
    </row>
    <row r="130" spans="1:6" ht="15">
      <c r="A130" s="21" t="s">
        <v>154</v>
      </c>
      <c r="B130" s="37" t="s">
        <v>28</v>
      </c>
      <c r="C130" s="32" t="s">
        <v>29</v>
      </c>
      <c r="D130" s="32"/>
      <c r="E130" s="32"/>
      <c r="F130" s="31">
        <f>F131</f>
        <v>7</v>
      </c>
    </row>
    <row r="131" spans="1:6" ht="45">
      <c r="A131" s="14" t="s">
        <v>132</v>
      </c>
      <c r="B131" s="32" t="s">
        <v>28</v>
      </c>
      <c r="C131" s="32" t="s">
        <v>29</v>
      </c>
      <c r="D131" s="32" t="s">
        <v>110</v>
      </c>
      <c r="E131" s="32"/>
      <c r="F131" s="31">
        <f>F132</f>
        <v>7</v>
      </c>
    </row>
    <row r="132" spans="1:6" ht="30">
      <c r="A132" s="14" t="s">
        <v>111</v>
      </c>
      <c r="B132" s="32" t="s">
        <v>28</v>
      </c>
      <c r="C132" s="32" t="s">
        <v>29</v>
      </c>
      <c r="D132" s="32" t="s">
        <v>110</v>
      </c>
      <c r="E132" s="32" t="s">
        <v>72</v>
      </c>
      <c r="F132" s="31">
        <v>7</v>
      </c>
    </row>
    <row r="133" spans="1:6" ht="15">
      <c r="A133" s="21" t="s">
        <v>114</v>
      </c>
      <c r="B133" s="37" t="s">
        <v>23</v>
      </c>
      <c r="C133" s="32"/>
      <c r="D133" s="32" t="s">
        <v>7</v>
      </c>
      <c r="E133" s="35" t="s">
        <v>7</v>
      </c>
      <c r="F133" s="29">
        <f>F134</f>
        <v>4479.21</v>
      </c>
    </row>
    <row r="134" spans="1:6" ht="51">
      <c r="A134" s="10" t="s">
        <v>204</v>
      </c>
      <c r="B134" s="32" t="s">
        <v>23</v>
      </c>
      <c r="C134" s="32" t="s">
        <v>12</v>
      </c>
      <c r="D134" s="32" t="s">
        <v>115</v>
      </c>
      <c r="E134" s="35" t="s">
        <v>7</v>
      </c>
      <c r="F134" s="29">
        <f>F135+F142</f>
        <v>4479.21</v>
      </c>
    </row>
    <row r="135" spans="1:6" ht="110.25">
      <c r="A135" s="28" t="s">
        <v>205</v>
      </c>
      <c r="B135" s="37" t="s">
        <v>23</v>
      </c>
      <c r="C135" s="37" t="s">
        <v>12</v>
      </c>
      <c r="D135" s="37" t="s">
        <v>116</v>
      </c>
      <c r="E135" s="38" t="s">
        <v>7</v>
      </c>
      <c r="F135" s="29">
        <f>F136</f>
        <v>3912.51</v>
      </c>
    </row>
    <row r="136" spans="1:6" ht="75">
      <c r="A136" s="14" t="s">
        <v>117</v>
      </c>
      <c r="B136" s="32" t="s">
        <v>23</v>
      </c>
      <c r="C136" s="32" t="s">
        <v>12</v>
      </c>
      <c r="D136" s="32" t="s">
        <v>118</v>
      </c>
      <c r="E136" s="35"/>
      <c r="F136" s="31">
        <f>F137+F138+F139+F141+F140</f>
        <v>3912.51</v>
      </c>
    </row>
    <row r="137" spans="1:6" ht="30">
      <c r="A137" s="14" t="s">
        <v>119</v>
      </c>
      <c r="B137" s="32" t="s">
        <v>23</v>
      </c>
      <c r="C137" s="32" t="s">
        <v>12</v>
      </c>
      <c r="D137" s="32" t="s">
        <v>118</v>
      </c>
      <c r="E137" s="35">
        <v>111</v>
      </c>
      <c r="F137" s="31">
        <v>1707.57</v>
      </c>
    </row>
    <row r="138" spans="1:6" ht="30">
      <c r="A138" s="14" t="s">
        <v>120</v>
      </c>
      <c r="B138" s="32" t="s">
        <v>23</v>
      </c>
      <c r="C138" s="32" t="s">
        <v>12</v>
      </c>
      <c r="D138" s="32" t="s">
        <v>118</v>
      </c>
      <c r="E138" s="35">
        <v>244</v>
      </c>
      <c r="F138" s="31">
        <v>1630.74</v>
      </c>
    </row>
    <row r="139" spans="1:6" ht="75">
      <c r="A139" s="14" t="s">
        <v>121</v>
      </c>
      <c r="B139" s="32" t="s">
        <v>23</v>
      </c>
      <c r="C139" s="32" t="s">
        <v>12</v>
      </c>
      <c r="D139" s="32" t="s">
        <v>122</v>
      </c>
      <c r="E139" s="35">
        <v>244</v>
      </c>
      <c r="F139" s="31">
        <v>570</v>
      </c>
    </row>
    <row r="140" spans="1:6" ht="30">
      <c r="A140" s="15" t="s">
        <v>58</v>
      </c>
      <c r="B140" s="32" t="s">
        <v>23</v>
      </c>
      <c r="C140" s="32" t="s">
        <v>12</v>
      </c>
      <c r="D140" s="32" t="s">
        <v>122</v>
      </c>
      <c r="E140" s="35">
        <v>122</v>
      </c>
      <c r="F140" s="31">
        <v>2.4</v>
      </c>
    </row>
    <row r="141" spans="1:6" ht="15">
      <c r="A141" s="14" t="s">
        <v>150</v>
      </c>
      <c r="B141" s="32" t="s">
        <v>23</v>
      </c>
      <c r="C141" s="32" t="s">
        <v>12</v>
      </c>
      <c r="D141" s="32" t="s">
        <v>122</v>
      </c>
      <c r="E141" s="35">
        <v>852</v>
      </c>
      <c r="F141" s="31">
        <v>1.8</v>
      </c>
    </row>
    <row r="142" spans="1:6" ht="85.5">
      <c r="A142" s="22" t="s">
        <v>206</v>
      </c>
      <c r="B142" s="37" t="s">
        <v>23</v>
      </c>
      <c r="C142" s="37" t="s">
        <v>12</v>
      </c>
      <c r="D142" s="37" t="s">
        <v>123</v>
      </c>
      <c r="E142" s="38" t="s">
        <v>7</v>
      </c>
      <c r="F142" s="29">
        <f>F143</f>
        <v>566.7</v>
      </c>
    </row>
    <row r="143" spans="1:6" ht="60">
      <c r="A143" s="14" t="s">
        <v>124</v>
      </c>
      <c r="B143" s="32" t="s">
        <v>23</v>
      </c>
      <c r="C143" s="32" t="s">
        <v>12</v>
      </c>
      <c r="D143" s="32" t="s">
        <v>125</v>
      </c>
      <c r="E143" s="35"/>
      <c r="F143" s="31">
        <f>F144+F145</f>
        <v>566.7</v>
      </c>
    </row>
    <row r="144" spans="1:6" ht="34.5" customHeight="1">
      <c r="A144" s="14" t="s">
        <v>119</v>
      </c>
      <c r="B144" s="32" t="s">
        <v>23</v>
      </c>
      <c r="C144" s="32" t="s">
        <v>12</v>
      </c>
      <c r="D144" s="32" t="s">
        <v>125</v>
      </c>
      <c r="E144" s="32" t="s">
        <v>126</v>
      </c>
      <c r="F144" s="31">
        <v>352.65</v>
      </c>
    </row>
    <row r="145" spans="1:6" ht="28.5" customHeight="1">
      <c r="A145" s="14" t="s">
        <v>120</v>
      </c>
      <c r="B145" s="32" t="s">
        <v>23</v>
      </c>
      <c r="C145" s="32" t="s">
        <v>12</v>
      </c>
      <c r="D145" s="32" t="s">
        <v>125</v>
      </c>
      <c r="E145" s="35">
        <v>244</v>
      </c>
      <c r="F145" s="31">
        <v>214.05</v>
      </c>
    </row>
    <row r="146" spans="1:6" ht="15">
      <c r="A146" s="22" t="s">
        <v>155</v>
      </c>
      <c r="B146" s="32" t="s">
        <v>31</v>
      </c>
      <c r="C146" s="32"/>
      <c r="D146" s="32"/>
      <c r="E146" s="35"/>
      <c r="F146" s="29">
        <f>F148</f>
        <v>1150.15</v>
      </c>
    </row>
    <row r="147" spans="1:6" ht="15">
      <c r="A147" s="22" t="s">
        <v>156</v>
      </c>
      <c r="B147" s="32" t="s">
        <v>31</v>
      </c>
      <c r="C147" s="32" t="s">
        <v>32</v>
      </c>
      <c r="D147" s="32"/>
      <c r="E147" s="35"/>
      <c r="F147" s="29">
        <f>F148</f>
        <v>1150.15</v>
      </c>
    </row>
    <row r="148" spans="1:6" ht="85.5">
      <c r="A148" s="22" t="s">
        <v>207</v>
      </c>
      <c r="B148" s="42" t="s">
        <v>31</v>
      </c>
      <c r="C148" s="42" t="s">
        <v>32</v>
      </c>
      <c r="D148" s="32" t="s">
        <v>127</v>
      </c>
      <c r="E148" s="35" t="s">
        <v>7</v>
      </c>
      <c r="F148" s="29">
        <f>F149</f>
        <v>1150.15</v>
      </c>
    </row>
    <row r="149" spans="1:6" ht="105">
      <c r="A149" s="14" t="s">
        <v>208</v>
      </c>
      <c r="B149" s="32" t="s">
        <v>31</v>
      </c>
      <c r="C149" s="32" t="s">
        <v>32</v>
      </c>
      <c r="D149" s="32" t="s">
        <v>128</v>
      </c>
      <c r="E149" s="35" t="s">
        <v>7</v>
      </c>
      <c r="F149" s="31">
        <f>F150+F151+F152+F153+F154</f>
        <v>1150.15</v>
      </c>
    </row>
    <row r="150" spans="1:6" ht="30">
      <c r="A150" s="14" t="s">
        <v>119</v>
      </c>
      <c r="B150" s="32" t="s">
        <v>31</v>
      </c>
      <c r="C150" s="32" t="s">
        <v>32</v>
      </c>
      <c r="D150" s="32" t="s">
        <v>128</v>
      </c>
      <c r="E150" s="35">
        <v>111</v>
      </c>
      <c r="F150" s="31">
        <v>313.15</v>
      </c>
    </row>
    <row r="151" spans="1:6" ht="30">
      <c r="A151" s="14" t="s">
        <v>120</v>
      </c>
      <c r="B151" s="32" t="s">
        <v>31</v>
      </c>
      <c r="C151" s="32" t="s">
        <v>32</v>
      </c>
      <c r="D151" s="32" t="s">
        <v>128</v>
      </c>
      <c r="E151" s="32" t="s">
        <v>72</v>
      </c>
      <c r="F151" s="31">
        <v>57</v>
      </c>
    </row>
    <row r="152" spans="1:6" ht="15">
      <c r="A152" s="14" t="s">
        <v>157</v>
      </c>
      <c r="B152" s="32" t="s">
        <v>31</v>
      </c>
      <c r="C152" s="32" t="s">
        <v>32</v>
      </c>
      <c r="D152" s="32" t="s">
        <v>148</v>
      </c>
      <c r="E152" s="32" t="s">
        <v>158</v>
      </c>
      <c r="F152" s="31">
        <v>180</v>
      </c>
    </row>
    <row r="153" spans="1:6" ht="60">
      <c r="A153" s="14" t="s">
        <v>129</v>
      </c>
      <c r="B153" s="32" t="s">
        <v>31</v>
      </c>
      <c r="C153" s="32" t="s">
        <v>32</v>
      </c>
      <c r="D153" s="32" t="s">
        <v>148</v>
      </c>
      <c r="E153" s="32" t="s">
        <v>72</v>
      </c>
      <c r="F153" s="31">
        <v>100</v>
      </c>
    </row>
    <row r="154" spans="1:6" ht="45">
      <c r="A154" s="14" t="s">
        <v>144</v>
      </c>
      <c r="B154" s="32" t="s">
        <v>31</v>
      </c>
      <c r="C154" s="32" t="s">
        <v>32</v>
      </c>
      <c r="D154" s="32" t="s">
        <v>130</v>
      </c>
      <c r="E154" s="33" t="s">
        <v>143</v>
      </c>
      <c r="F154" s="31">
        <v>500</v>
      </c>
    </row>
    <row r="155" spans="1:6" ht="57">
      <c r="A155" s="21" t="s">
        <v>48</v>
      </c>
      <c r="B155" s="38">
        <v>1400</v>
      </c>
      <c r="C155" s="38"/>
      <c r="D155" s="37"/>
      <c r="E155" s="37"/>
      <c r="F155" s="43">
        <f>F156</f>
        <v>50</v>
      </c>
    </row>
    <row r="156" spans="1:6" ht="15">
      <c r="A156" s="15" t="s">
        <v>49</v>
      </c>
      <c r="B156" s="35">
        <v>1400</v>
      </c>
      <c r="C156" s="35">
        <v>1403</v>
      </c>
      <c r="D156" s="32"/>
      <c r="E156" s="32"/>
      <c r="F156" s="40">
        <f>F157</f>
        <v>50</v>
      </c>
    </row>
    <row r="157" spans="1:6" ht="30">
      <c r="A157" s="15" t="s">
        <v>36</v>
      </c>
      <c r="B157" s="35">
        <v>1400</v>
      </c>
      <c r="C157" s="35">
        <v>1403</v>
      </c>
      <c r="D157" s="32" t="s">
        <v>52</v>
      </c>
      <c r="E157" s="32"/>
      <c r="F157" s="40">
        <f>F158</f>
        <v>50</v>
      </c>
    </row>
    <row r="158" spans="1:6" ht="30">
      <c r="A158" s="15" t="s">
        <v>36</v>
      </c>
      <c r="B158" s="35">
        <v>1400</v>
      </c>
      <c r="C158" s="35">
        <v>1403</v>
      </c>
      <c r="D158" s="32" t="s">
        <v>78</v>
      </c>
      <c r="E158" s="32"/>
      <c r="F158" s="40">
        <f>F159</f>
        <v>50</v>
      </c>
    </row>
    <row r="159" spans="1:6" ht="30" customHeight="1">
      <c r="A159" s="15" t="s">
        <v>36</v>
      </c>
      <c r="B159" s="39" t="s">
        <v>50</v>
      </c>
      <c r="C159" s="39" t="s">
        <v>112</v>
      </c>
      <c r="D159" s="39" t="s">
        <v>113</v>
      </c>
      <c r="E159" s="39" t="s">
        <v>66</v>
      </c>
      <c r="F159" s="40">
        <v>50</v>
      </c>
    </row>
  </sheetData>
  <sheetProtection/>
  <mergeCells count="10">
    <mergeCell ref="A2:F2"/>
    <mergeCell ref="D1:F1"/>
    <mergeCell ref="A15:F15"/>
    <mergeCell ref="A16:F16"/>
    <mergeCell ref="A17:F17"/>
    <mergeCell ref="D7:F7"/>
    <mergeCell ref="C5:F5"/>
    <mergeCell ref="C6:F6"/>
    <mergeCell ref="A3:F3"/>
    <mergeCell ref="A4:F4"/>
  </mergeCells>
  <printOptions horizontalCentered="1"/>
  <pageMargins left="0.25" right="0.25" top="0.75" bottom="0.75" header="0.3" footer="0.3"/>
  <pageSetup fitToHeight="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2014-11-13T11:37:39Z</cp:lastPrinted>
  <dcterms:created xsi:type="dcterms:W3CDTF">1996-10-08T23:32:33Z</dcterms:created>
  <dcterms:modified xsi:type="dcterms:W3CDTF">2014-11-13T11:38:01Z</dcterms:modified>
  <cp:category/>
  <cp:version/>
  <cp:contentType/>
  <cp:contentStatus/>
</cp:coreProperties>
</file>