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<sst xmlns="http://schemas.openxmlformats.org/spreadsheetml/2006/main" count="109" uniqueCount="107">
  <si>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</si>
  <si>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</si>
  <si>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</si>
  <si>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</si>
  <si>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</si>
  <si>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</si>
  <si>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</si>
  <si>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</si>
  <si>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</si>
  <si>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</si>
  <si>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</si>
  <si>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</si>
  <si>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</si>
  <si>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</si>
  <si>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</si>
  <si>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</si>
  <si>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</si>
  <si>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</si>
  <si>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</si>
  <si>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</si>
  <si>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</si>
  <si>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</si>
  <si>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</si>
  <si>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</si>
  <si>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</si>
  <si>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</si>
  <si>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</si>
  <si>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</si>
  <si>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</si>
  <si>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</si>
  <si>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</si>
  <si>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</si>
  <si>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</si>
  <si>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</si>
  <si>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</si>
  <si>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</si>
  <si>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</si>
  <si>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</si>
  <si>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</si>
  <si>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</si>
  <si>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</si>
  <si>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</si>
  <si>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</si>
  <si>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</si>
  <si>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</si>
  <si>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</si>
  <si>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</si>
  <si>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</si>
  <si>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</si>
  <si>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</si>
  <si>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</si>
  <si>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</si>
  <si>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</si>
  <si>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</si>
  <si>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</si>
  <si>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</si>
  <si>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</si>
  <si>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</si>
  <si>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</si>
  <si>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</si>
  <si>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</si>
  <si>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</si>
  <si>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</si>
  <si>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</si>
  <si>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</si>
  <si>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</si>
  <si>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</si>
  <si>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</si>
  <si>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</si>
  <si>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</si>
  <si>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</si>
  <si>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</si>
  <si>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</si>
  <si>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</si>
  <si>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</si>
  <si>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</si>
  <si>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</si>
  <si>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</si>
  <si>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</si>
  <si>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</si>
  <si>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</si>
  <si>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</si>
  <si>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</si>
  <si>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</si>
  <si>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</si>
  <si>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</si>
  <si>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</si>
  <si>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</si>
  <si>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</si>
  <si>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</si>
  <si>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</si>
  <si>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</si>
  <si>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</si>
  <si>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</si>
  <si>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</si>
  <si>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</si>
  <si>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</si>
  <si>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</si>
  <si>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</si>
  <si>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</si>
  <si>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постановлению администрации </t>
  </si>
  <si>
    <t>Дотации от других бюджетов бюджетной системы Российской Федерации</t>
  </si>
  <si>
    <t xml:space="preserve">Безвозмездные  поступления из других бюджетов в бюджет  Елизаветинского сельского поселения за  9 месяцев 2018 года                                         </t>
  </si>
  <si>
    <t>Исполнение за 9 месяцев 2018 года (тыс.руб.)</t>
  </si>
  <si>
    <t>10125,86</t>
  </si>
  <si>
    <t>40507,26</t>
  </si>
  <si>
    <t xml:space="preserve">                                                                                                                                            от 12.11.2018г №  433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</si>
</sst>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D99" sqref="D99"/>
    </sheetView>
  </sheetViews>
  <sheetFormatPr defaultColWidth="9.00390625" defaultRowHeight="12.75"/>
  <cols>
    <col min="1" max="1" width="5.75390625" style="8" customWidth="1"/>
    <col min="2" max="2" width="43.125" style="0" customWidth="1"/>
    <col min="3" max="3" width="16.00390625" style="0" customWidth="1"/>
    <col min="4" max="4" width="13.875" style="0" customWidth="1"/>
    <col min="5" max="5" width="14.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3" t="s">
        <v>99</v>
      </c>
      <c r="C2" s="43"/>
      <c r="D2" s="43"/>
      <c r="E2" s="43"/>
    </row>
    <row r="3" spans="2:5" ht="12.75">
      <c r="B3" s="45" t="s">
        <v>100</v>
      </c>
      <c r="C3" s="45"/>
      <c r="D3" s="45"/>
      <c r="E3" s="45"/>
    </row>
    <row r="4" spans="2:5" ht="12.75">
      <c r="B4" s="45" t="s">
        <v>93</v>
      </c>
      <c r="C4" s="45"/>
      <c r="D4" s="45"/>
      <c r="E4" s="45"/>
    </row>
    <row r="5" spans="2:5" ht="12.75">
      <c r="B5" s="45" t="s">
        <v>106</v>
      </c>
      <c r="C5" s="45"/>
      <c r="D5" s="45"/>
      <c r="E5" s="45"/>
    </row>
    <row r="6" spans="2:5" ht="12.75">
      <c r="B6" s="10"/>
      <c r="C6" s="10"/>
      <c r="D6" s="10"/>
      <c r="E6" s="10"/>
    </row>
    <row r="7" spans="1:5" ht="42" customHeight="1">
      <c r="A7" s="44" t="s">
        <v>102</v>
      </c>
      <c r="B7" s="44"/>
      <c r="C7" s="44"/>
      <c r="D7" s="44"/>
      <c r="E7" s="44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1" t="s">
        <v>94</v>
      </c>
      <c r="D9" s="42" t="s">
        <v>103</v>
      </c>
      <c r="E9" s="41" t="s">
        <v>98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101</v>
      </c>
      <c r="C23" s="24">
        <v>16840.7</v>
      </c>
      <c r="D23" s="35">
        <v>15138.37</v>
      </c>
      <c r="E23" s="34">
        <f>D23/C23*100</f>
        <v>89.89157220305569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34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34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34">
        <f t="shared" si="0"/>
        <v>0</v>
      </c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34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25" t="s">
        <v>6</v>
      </c>
      <c r="C28" s="21">
        <v>40383</v>
      </c>
      <c r="D28" s="36"/>
      <c r="E28" s="34">
        <f t="shared" si="0"/>
        <v>0</v>
      </c>
      <c r="F28" s="2" t="e">
        <f>#REF!/#REF!*100</f>
        <v>#REF!</v>
      </c>
    </row>
    <row r="29" spans="1:6" ht="63" hidden="1">
      <c r="A29" s="13">
        <v>17</v>
      </c>
      <c r="B29" s="25" t="s">
        <v>7</v>
      </c>
      <c r="C29" s="21">
        <v>0</v>
      </c>
      <c r="D29" s="36"/>
      <c r="E29" s="34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34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25" t="s">
        <v>36</v>
      </c>
      <c r="C31" s="21">
        <v>28938</v>
      </c>
      <c r="D31" s="36"/>
      <c r="E31" s="34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34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34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34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25" t="s">
        <v>52</v>
      </c>
      <c r="C35" s="21">
        <v>29172</v>
      </c>
      <c r="D35" s="36"/>
      <c r="E35" s="34">
        <f t="shared" si="0"/>
        <v>0</v>
      </c>
      <c r="F35" s="2" t="e">
        <f>#REF!/#REF!*100</f>
        <v>#REF!</v>
      </c>
    </row>
    <row r="36" spans="1:6" ht="141.75" hidden="1">
      <c r="A36" s="13">
        <v>24</v>
      </c>
      <c r="B36" s="26" t="s">
        <v>54</v>
      </c>
      <c r="C36" s="21">
        <v>526951.3</v>
      </c>
      <c r="D36" s="37"/>
      <c r="E36" s="34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34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34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34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34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34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34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34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34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36"/>
      <c r="E45" s="34">
        <f t="shared" si="0"/>
        <v>0</v>
      </c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34">
        <f t="shared" si="0"/>
        <v>0</v>
      </c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34">
        <f t="shared" si="0"/>
        <v>0</v>
      </c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34">
        <f t="shared" si="0"/>
        <v>0</v>
      </c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34" t="e">
        <f t="shared" si="0"/>
        <v>#DIV/0!</v>
      </c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34">
        <f t="shared" si="0"/>
        <v>0</v>
      </c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34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4">
        <f>SUM(C53:C89)</f>
        <v>363457.4</v>
      </c>
      <c r="D52" s="35"/>
      <c r="E52" s="34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34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25" t="s">
        <v>43</v>
      </c>
      <c r="C54" s="21">
        <v>0</v>
      </c>
      <c r="D54" s="36"/>
      <c r="E54" s="34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25" t="s">
        <v>45</v>
      </c>
      <c r="C55" s="21">
        <v>188.5</v>
      </c>
      <c r="D55" s="36"/>
      <c r="E55" s="34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25" t="s">
        <v>46</v>
      </c>
      <c r="C56" s="21">
        <v>0</v>
      </c>
      <c r="D56" s="36"/>
      <c r="E56" s="34" t="e">
        <f t="shared" si="0"/>
        <v>#DIV/0!</v>
      </c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34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25" t="s">
        <v>13</v>
      </c>
      <c r="C58" s="21">
        <v>0</v>
      </c>
      <c r="D58" s="36"/>
      <c r="E58" s="34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25" t="s">
        <v>14</v>
      </c>
      <c r="C59" s="21">
        <v>0</v>
      </c>
      <c r="D59" s="36"/>
      <c r="E59" s="34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25" t="s">
        <v>15</v>
      </c>
      <c r="C60" s="21">
        <v>0</v>
      </c>
      <c r="D60" s="36"/>
      <c r="E60" s="34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25" t="s">
        <v>16</v>
      </c>
      <c r="C61" s="21">
        <v>0</v>
      </c>
      <c r="D61" s="36"/>
      <c r="E61" s="34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25" t="s">
        <v>17</v>
      </c>
      <c r="C62" s="21">
        <v>14085</v>
      </c>
      <c r="D62" s="36"/>
      <c r="E62" s="34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34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25" t="s">
        <v>11</v>
      </c>
      <c r="C64" s="21">
        <v>84139</v>
      </c>
      <c r="D64" s="36"/>
      <c r="E64" s="34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25" t="s">
        <v>12</v>
      </c>
      <c r="C65" s="21">
        <v>91400</v>
      </c>
      <c r="D65" s="36"/>
      <c r="E65" s="34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25" t="s">
        <v>13</v>
      </c>
      <c r="C66" s="21">
        <v>433</v>
      </c>
      <c r="D66" s="36"/>
      <c r="E66" s="34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25" t="s">
        <v>49</v>
      </c>
      <c r="C67" s="21">
        <v>143.4</v>
      </c>
      <c r="D67" s="36"/>
      <c r="E67" s="34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25" t="s">
        <v>50</v>
      </c>
      <c r="C68" s="21">
        <v>1288</v>
      </c>
      <c r="D68" s="36"/>
      <c r="E68" s="34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25" t="s">
        <v>21</v>
      </c>
      <c r="C69" s="21">
        <v>4212</v>
      </c>
      <c r="D69" s="36"/>
      <c r="E69" s="34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34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34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34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34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34" t="e">
        <f t="shared" si="0"/>
        <v>#DIV/0!</v>
      </c>
      <c r="F74" s="2"/>
    </row>
    <row r="75" spans="1:6" ht="63" hidden="1">
      <c r="A75" s="13">
        <v>54</v>
      </c>
      <c r="B75" s="25" t="s">
        <v>27</v>
      </c>
      <c r="C75" s="21">
        <v>440</v>
      </c>
      <c r="D75" s="36"/>
      <c r="E75" s="34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25" t="s">
        <v>28</v>
      </c>
      <c r="C76" s="21">
        <v>6120</v>
      </c>
      <c r="D76" s="36"/>
      <c r="E76" s="34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34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25" t="s">
        <v>30</v>
      </c>
      <c r="C78" s="21">
        <v>21377</v>
      </c>
      <c r="D78" s="36"/>
      <c r="E78" s="34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25" t="s">
        <v>31</v>
      </c>
      <c r="C79" s="21">
        <v>16596</v>
      </c>
      <c r="D79" s="36"/>
      <c r="E79" s="34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25" t="s">
        <v>32</v>
      </c>
      <c r="C80" s="21">
        <v>1425</v>
      </c>
      <c r="D80" s="36"/>
      <c r="E80" s="34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25" t="s">
        <v>53</v>
      </c>
      <c r="C81" s="21">
        <v>680</v>
      </c>
      <c r="D81" s="36"/>
      <c r="E81" s="34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25" t="s">
        <v>33</v>
      </c>
      <c r="C82" s="21">
        <v>1191</v>
      </c>
      <c r="D82" s="36"/>
      <c r="E82" s="34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25" t="s">
        <v>2</v>
      </c>
      <c r="C83" s="21">
        <v>7028</v>
      </c>
      <c r="D83" s="36"/>
      <c r="E83" s="34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25" t="s">
        <v>55</v>
      </c>
      <c r="C84" s="21">
        <v>180</v>
      </c>
      <c r="D84" s="36"/>
      <c r="E84" s="34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34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25" t="s">
        <v>60</v>
      </c>
      <c r="C86" s="21">
        <v>0</v>
      </c>
      <c r="D86" s="36"/>
      <c r="E86" s="34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34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34" t="e">
        <f aca="true" t="shared" si="1" ref="E88:E105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34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15047.1</v>
      </c>
      <c r="E90" s="34">
        <f t="shared" si="1"/>
        <v>90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91.27</v>
      </c>
      <c r="E91" s="34">
        <f t="shared" si="1"/>
        <v>74.99589153656532</v>
      </c>
      <c r="F91" s="2"/>
    </row>
    <row r="92" spans="1:6" s="3" customFormat="1" ht="47.25">
      <c r="A92" s="19"/>
      <c r="B92" s="22" t="s">
        <v>91</v>
      </c>
      <c r="C92" s="23">
        <v>12694.04</v>
      </c>
      <c r="D92" s="35">
        <v>11703.88</v>
      </c>
      <c r="E92" s="34">
        <f t="shared" si="1"/>
        <v>92.19980400250826</v>
      </c>
      <c r="F92" s="2"/>
    </row>
    <row r="93" spans="1:6" s="3" customFormat="1" ht="63">
      <c r="A93" s="19">
        <v>3</v>
      </c>
      <c r="B93" s="20" t="s">
        <v>97</v>
      </c>
      <c r="C93" s="23">
        <v>3103.13</v>
      </c>
      <c r="D93" s="40">
        <v>3103.13</v>
      </c>
      <c r="E93" s="34">
        <f t="shared" si="1"/>
        <v>100</v>
      </c>
      <c r="F93" s="2"/>
    </row>
    <row r="94" spans="1:6" s="3" customFormat="1" ht="78.75">
      <c r="A94" s="19">
        <v>4</v>
      </c>
      <c r="B94" s="20" t="s">
        <v>96</v>
      </c>
      <c r="C94" s="21">
        <v>3981.95</v>
      </c>
      <c r="D94" s="40">
        <v>3981.95</v>
      </c>
      <c r="E94" s="34">
        <f t="shared" si="1"/>
        <v>100</v>
      </c>
      <c r="F94" s="2"/>
    </row>
    <row r="95" spans="1:6" s="3" customFormat="1" ht="27.75" customHeight="1">
      <c r="A95" s="19">
        <v>5</v>
      </c>
      <c r="B95" s="20" t="s">
        <v>92</v>
      </c>
      <c r="C95" s="21">
        <v>5608.96</v>
      </c>
      <c r="D95" s="40">
        <v>4618.8</v>
      </c>
      <c r="E95" s="34">
        <f t="shared" si="1"/>
        <v>82.34681652213601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34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4" t="e">
        <f t="shared" si="1"/>
        <v>#DIV/0!</v>
      </c>
      <c r="F97" s="2"/>
    </row>
    <row r="98" spans="1:6" ht="37.5" customHeight="1">
      <c r="A98" s="19"/>
      <c r="B98" s="30" t="s">
        <v>86</v>
      </c>
      <c r="C98" s="31">
        <v>846.66</v>
      </c>
      <c r="D98" s="35">
        <v>634.99</v>
      </c>
      <c r="E98" s="34">
        <f t="shared" si="1"/>
        <v>74.99940944416885</v>
      </c>
      <c r="F98" s="2" t="e">
        <f>#REF!/#REF!*100</f>
        <v>#REF!</v>
      </c>
    </row>
    <row r="99" spans="1:6" ht="62.25" customHeight="1">
      <c r="A99" s="19">
        <v>6</v>
      </c>
      <c r="B99" s="20" t="s">
        <v>88</v>
      </c>
      <c r="C99" s="21">
        <v>254.4</v>
      </c>
      <c r="D99" s="40">
        <v>190.8</v>
      </c>
      <c r="E99" s="34">
        <f t="shared" si="1"/>
        <v>75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34" t="e">
        <f t="shared" si="1"/>
        <v>#DIV/0!</v>
      </c>
      <c r="F101" s="2" t="e">
        <f>#REF!/#REF!*100</f>
        <v>#REF!</v>
      </c>
    </row>
    <row r="102" spans="1:6" ht="49.5" customHeight="1">
      <c r="A102" s="19">
        <v>7</v>
      </c>
      <c r="B102" s="20" t="s">
        <v>89</v>
      </c>
      <c r="C102" s="21">
        <v>592.26</v>
      </c>
      <c r="D102" s="40">
        <v>444.19</v>
      </c>
      <c r="E102" s="34">
        <f t="shared" si="1"/>
        <v>74.99915577617938</v>
      </c>
      <c r="F102" s="2"/>
    </row>
    <row r="103" spans="1:6" ht="36.75" customHeight="1">
      <c r="A103" s="19"/>
      <c r="B103" s="30" t="s">
        <v>95</v>
      </c>
      <c r="C103" s="32" t="s">
        <v>104</v>
      </c>
      <c r="D103" s="35">
        <v>3059.85</v>
      </c>
      <c r="E103" s="34">
        <f t="shared" si="1"/>
        <v>30.218174061264918</v>
      </c>
      <c r="F103" s="2"/>
    </row>
    <row r="104" spans="1:6" ht="44.25" customHeight="1">
      <c r="A104" s="13">
        <v>8</v>
      </c>
      <c r="B104" s="20" t="s">
        <v>90</v>
      </c>
      <c r="C104" s="33" t="s">
        <v>104</v>
      </c>
      <c r="D104" s="40">
        <v>3059.85</v>
      </c>
      <c r="E104" s="34">
        <f t="shared" si="1"/>
        <v>30.218174061264918</v>
      </c>
      <c r="F104" s="2" t="e">
        <f>#REF!/#REF!*100</f>
        <v>#REF!</v>
      </c>
    </row>
    <row r="105" spans="1:6" ht="31.5" customHeight="1">
      <c r="A105" s="13"/>
      <c r="B105" s="30" t="s">
        <v>41</v>
      </c>
      <c r="C105" s="32" t="s">
        <v>105</v>
      </c>
      <c r="D105" s="35">
        <v>30537.1</v>
      </c>
      <c r="E105" s="34">
        <f t="shared" si="1"/>
        <v>75.38673314363893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2018-11-13T14:14:01Z</cp:lastPrinted>
  <dcterms:created xsi:type="dcterms:W3CDTF">2007-10-24T13:39:01Z</dcterms:created>
  <dcterms:modified xsi:type="dcterms:W3CDTF">2018-11-15T09:22:26Z</dcterms:modified>
  <cp:category/>
  <cp:version/>
  <cp:contentType/>
  <cp:contentStatus/>
</cp:coreProperties>
</file>