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3 (основн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<sst xmlns="http://schemas.openxmlformats.org/spreadsheetml/2006/main" count="56" uniqueCount="56">
  <si>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</si>
  <si>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</si>
  <si>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</si>
  <si>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</si>
  <si>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</si>
  <si>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</si>
  <si>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</si>
  <si>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</si>
  <si>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</si>
  <si>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</si>
  <si>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</si>
  <si>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</si>
  <si>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</si>
  <si>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</si>
  <si>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r>
      <t>Наименование видов продукции</t>
    </r>
    <r>
      <rPr>
        <sz val="11"/>
        <rFont val="Times New Roman"/>
        <family val="1"/>
      </rPr>
      <t xml:space="preserve">                              ( товаров, работ, услуг)</t>
    </r>
  </si>
  <si>
    <r>
      <t>Сумма (</t>
    </r>
    <r>
      <rPr>
        <sz val="11"/>
        <rFont val="Times New Roman"/>
        <family val="1"/>
      </rPr>
      <t>тысяч рублей)</t>
    </r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</si>
  <si>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</si>
  <si>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</si>
  <si>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</si>
  <si>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</si>
  <si>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Доведение до жителей поселения официальной информации</t>
  </si>
  <si>
    <t>Мероприятия по организации работ по благоустройству территории</t>
  </si>
  <si>
    <t>Озеленение территории поселения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</si>
  <si>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</si>
  <si>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</si>
  <si>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</si>
  <si>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</si>
  <si>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Приобретение, ремонт и обслуживание компьютерной и другой орг. техники</t>
  </si>
  <si>
    <t>Ремонт, содержание и распоряжение имуществом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</si>
  <si>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</si>
  <si>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</si>
  <si>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Проведение выборов в представительные органы муниципального образования</t>
  </si>
  <si>
    <t>Приложение №  9</t>
  </si>
  <si>
    <t>Мероприятия по гражданской обороне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</si>
  <si>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</si>
  <si>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</si>
  <si>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</si>
  <si>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</si>
  <si>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</si>
  <si>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</si>
  <si>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по реализации дополнительных мероприятий на снижение напряженности на рынке труда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</si>
  <si>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</si>
  <si>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</si>
  <si>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</si>
  <si>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</si>
  <si>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</si>
  <si>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</si>
  <si>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Приобретение запчастей для автотранспорта</t>
  </si>
  <si>
    <t>Услуги в сфере жилищно-коммунального хозяйства</t>
  </si>
  <si>
    <t>Мероприятия по обеспечению первичных мер пожарной безоп.</t>
  </si>
  <si>
    <t>МО Большеколпанское сельское поселение</t>
  </si>
  <si>
    <t>Переселение граждан из аварийного жилого фонда</t>
  </si>
  <si>
    <t>Услуги по страхованию имущества и жизни сотрудников</t>
  </si>
  <si>
    <t>исп.Никулина Ю.Н.</t>
  </si>
  <si>
    <t>на 2015г.</t>
  </si>
  <si>
    <t>№ 70 от "15"  декабря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</si>
</sst>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B4" sqref="B4:L4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22.125" style="3" customWidth="1"/>
    <col min="13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2:18" ht="21" customHeight="1">
      <c r="B1" s="59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  <c r="N1" s="2"/>
      <c r="O1" s="2"/>
      <c r="P1" s="2"/>
      <c r="Q1" s="2"/>
      <c r="R1" s="2"/>
    </row>
    <row r="2" spans="2:18" ht="14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13</v>
      </c>
      <c r="M2" s="2"/>
      <c r="N2" s="2"/>
      <c r="O2" s="2"/>
      <c r="P2" s="2"/>
      <c r="Q2" s="2"/>
      <c r="R2" s="2"/>
    </row>
    <row r="3" spans="2:18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5" t="s">
        <v>50</v>
      </c>
      <c r="M3" s="26"/>
      <c r="N3" s="2"/>
      <c r="O3" s="2"/>
      <c r="P3" s="2"/>
      <c r="Q3" s="2"/>
      <c r="R3" s="2"/>
    </row>
    <row r="4" spans="2:18" ht="10.5" customHeight="1">
      <c r="B4" s="66" t="s">
        <v>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26"/>
      <c r="N4" s="2"/>
      <c r="O4" s="2"/>
      <c r="P4" s="2"/>
      <c r="Q4" s="2"/>
      <c r="R4" s="2"/>
    </row>
    <row r="5" spans="1:12" ht="15.7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7" ht="18.75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7"/>
      <c r="N6" s="23"/>
      <c r="O6" s="23"/>
      <c r="P6" s="23"/>
      <c r="Q6" s="23"/>
    </row>
    <row r="7" spans="1:12" ht="15" customHeight="1">
      <c r="A7" s="64" t="s">
        <v>54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5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6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29"/>
    </row>
    <row r="10" spans="1:12" ht="12.75" hidden="1">
      <c r="A10" s="31"/>
      <c r="B10" s="32"/>
      <c r="C10" s="62" t="s">
        <v>1</v>
      </c>
      <c r="D10" s="62"/>
      <c r="E10" s="62"/>
      <c r="F10" s="62"/>
      <c r="G10" s="62"/>
      <c r="H10" s="62"/>
      <c r="I10" s="62"/>
      <c r="J10" s="62"/>
      <c r="K10" s="33"/>
      <c r="L10" s="34"/>
    </row>
    <row r="11" spans="1:16" ht="36" customHeight="1">
      <c r="A11" s="35" t="s">
        <v>2</v>
      </c>
      <c r="B11" s="36" t="s">
        <v>14</v>
      </c>
      <c r="C11" s="37" t="s">
        <v>3</v>
      </c>
      <c r="D11" s="37" t="s">
        <v>4</v>
      </c>
      <c r="E11" s="37" t="s">
        <v>5</v>
      </c>
      <c r="F11" s="37" t="s">
        <v>6</v>
      </c>
      <c r="G11" s="37" t="s">
        <v>7</v>
      </c>
      <c r="H11" s="37" t="s">
        <v>8</v>
      </c>
      <c r="I11" s="37" t="s">
        <v>9</v>
      </c>
      <c r="J11" s="37" t="s">
        <v>10</v>
      </c>
      <c r="K11" s="37" t="s">
        <v>11</v>
      </c>
      <c r="L11" s="38" t="s">
        <v>15</v>
      </c>
      <c r="M11" s="21"/>
      <c r="N11" s="21"/>
      <c r="O11" s="21"/>
      <c r="P11" s="21"/>
    </row>
    <row r="12" spans="1:16" s="4" customFormat="1" ht="11.25" customHeight="1">
      <c r="A12" s="39">
        <v>1</v>
      </c>
      <c r="B12" s="39">
        <v>2</v>
      </c>
      <c r="C12" s="39"/>
      <c r="D12" s="39"/>
      <c r="E12" s="40"/>
      <c r="F12" s="39"/>
      <c r="G12" s="39"/>
      <c r="H12" s="39"/>
      <c r="I12" s="39"/>
      <c r="J12" s="39"/>
      <c r="K12" s="39"/>
      <c r="L12" s="39">
        <v>3</v>
      </c>
      <c r="M12" s="5"/>
      <c r="N12" s="5"/>
      <c r="O12" s="5"/>
      <c r="P12" s="5"/>
    </row>
    <row r="13" spans="1:16" s="4" customFormat="1" ht="17.25" customHeight="1">
      <c r="A13" s="41">
        <v>1</v>
      </c>
      <c r="B13" s="42" t="s">
        <v>25</v>
      </c>
      <c r="C13" s="41"/>
      <c r="D13" s="41"/>
      <c r="E13" s="43"/>
      <c r="F13" s="41"/>
      <c r="G13" s="41"/>
      <c r="H13" s="41"/>
      <c r="I13" s="41"/>
      <c r="J13" s="41"/>
      <c r="K13" s="41"/>
      <c r="L13" s="44">
        <v>1770</v>
      </c>
      <c r="M13" s="6"/>
      <c r="N13" s="6"/>
      <c r="O13" s="6"/>
      <c r="P13" s="6"/>
    </row>
    <row r="14" spans="1:16" s="4" customFormat="1" ht="18" customHeight="1">
      <c r="A14" s="41">
        <v>2</v>
      </c>
      <c r="B14" s="42" t="s">
        <v>51</v>
      </c>
      <c r="C14" s="41"/>
      <c r="D14" s="41"/>
      <c r="E14" s="43"/>
      <c r="F14" s="41"/>
      <c r="G14" s="41"/>
      <c r="H14" s="41"/>
      <c r="I14" s="41"/>
      <c r="J14" s="41"/>
      <c r="K14" s="41"/>
      <c r="L14" s="44">
        <v>55564.5</v>
      </c>
      <c r="M14" s="6"/>
      <c r="N14" s="6"/>
      <c r="O14" s="6"/>
      <c r="P14" s="6"/>
    </row>
    <row r="15" spans="1:16" s="4" customFormat="1" ht="13.5" customHeight="1">
      <c r="A15" s="41">
        <v>3</v>
      </c>
      <c r="B15" s="42" t="s">
        <v>17</v>
      </c>
      <c r="C15" s="41"/>
      <c r="D15" s="41"/>
      <c r="E15" s="43"/>
      <c r="F15" s="41"/>
      <c r="G15" s="41"/>
      <c r="H15" s="41"/>
      <c r="I15" s="41"/>
      <c r="J15" s="41"/>
      <c r="K15" s="41"/>
      <c r="L15" s="44">
        <v>12839.77</v>
      </c>
      <c r="M15" s="6"/>
      <c r="N15" s="6"/>
      <c r="O15" s="6"/>
      <c r="P15" s="6"/>
    </row>
    <row r="16" spans="1:16" s="4" customFormat="1" ht="18" customHeight="1">
      <c r="A16" s="41">
        <v>4</v>
      </c>
      <c r="B16" s="42" t="s">
        <v>18</v>
      </c>
      <c r="C16" s="41"/>
      <c r="D16" s="41"/>
      <c r="E16" s="43"/>
      <c r="F16" s="41"/>
      <c r="G16" s="41"/>
      <c r="H16" s="41"/>
      <c r="I16" s="41"/>
      <c r="J16" s="41"/>
      <c r="K16" s="41"/>
      <c r="L16" s="44">
        <v>900</v>
      </c>
      <c r="M16" s="6"/>
      <c r="N16" s="6"/>
      <c r="O16" s="6"/>
      <c r="P16" s="6"/>
    </row>
    <row r="17" spans="1:16" s="4" customFormat="1" ht="23.25" customHeight="1">
      <c r="A17" s="41">
        <v>5</v>
      </c>
      <c r="B17" s="42" t="s">
        <v>19</v>
      </c>
      <c r="C17" s="41"/>
      <c r="D17" s="41"/>
      <c r="E17" s="43"/>
      <c r="F17" s="41"/>
      <c r="G17" s="41"/>
      <c r="H17" s="41"/>
      <c r="I17" s="41"/>
      <c r="J17" s="41"/>
      <c r="K17" s="41"/>
      <c r="L17" s="44">
        <f>8.95+3.6</f>
        <v>12.549999999999999</v>
      </c>
      <c r="M17" s="6"/>
      <c r="N17" s="6"/>
      <c r="O17" s="6"/>
      <c r="P17" s="6"/>
    </row>
    <row r="18" spans="1:16" s="4" customFormat="1" ht="24.75" customHeight="1">
      <c r="A18" s="41">
        <v>6</v>
      </c>
      <c r="B18" s="42" t="s">
        <v>26</v>
      </c>
      <c r="C18" s="41"/>
      <c r="D18" s="41"/>
      <c r="E18" s="43"/>
      <c r="F18" s="41"/>
      <c r="G18" s="41"/>
      <c r="H18" s="41"/>
      <c r="I18" s="41"/>
      <c r="J18" s="41"/>
      <c r="K18" s="41"/>
      <c r="L18" s="44">
        <v>0</v>
      </c>
      <c r="M18" s="6"/>
      <c r="N18" s="6"/>
      <c r="O18" s="6"/>
      <c r="P18" s="6"/>
    </row>
    <row r="19" spans="1:16" s="4" customFormat="1" ht="14.25" customHeight="1">
      <c r="A19" s="41">
        <v>7</v>
      </c>
      <c r="B19" s="42" t="s">
        <v>49</v>
      </c>
      <c r="C19" s="41"/>
      <c r="D19" s="41"/>
      <c r="E19" s="43"/>
      <c r="F19" s="41"/>
      <c r="G19" s="41"/>
      <c r="H19" s="41"/>
      <c r="I19" s="41"/>
      <c r="J19" s="41"/>
      <c r="K19" s="41"/>
      <c r="L19" s="44">
        <v>348</v>
      </c>
      <c r="M19" s="6"/>
      <c r="N19" s="6"/>
      <c r="O19" s="6"/>
      <c r="P19" s="6"/>
    </row>
    <row r="20" spans="1:17" s="4" customFormat="1" ht="12.75" customHeight="1">
      <c r="A20" s="41">
        <v>8</v>
      </c>
      <c r="B20" s="42" t="s">
        <v>33</v>
      </c>
      <c r="C20" s="41"/>
      <c r="D20" s="41"/>
      <c r="E20" s="43"/>
      <c r="F20" s="41"/>
      <c r="G20" s="41"/>
      <c r="H20" s="41"/>
      <c r="I20" s="41"/>
      <c r="J20" s="41"/>
      <c r="K20" s="41"/>
      <c r="L20" s="44">
        <v>190</v>
      </c>
      <c r="M20" s="6"/>
      <c r="N20" s="6"/>
      <c r="O20" s="6"/>
      <c r="P20" s="6"/>
      <c r="Q20" s="20"/>
    </row>
    <row r="21" spans="1:16" s="4" customFormat="1" ht="12" customHeight="1">
      <c r="A21" s="41">
        <v>9</v>
      </c>
      <c r="B21" s="45" t="s">
        <v>20</v>
      </c>
      <c r="C21" s="41"/>
      <c r="D21" s="41"/>
      <c r="E21" s="43"/>
      <c r="F21" s="41"/>
      <c r="G21" s="41"/>
      <c r="H21" s="41"/>
      <c r="I21" s="41"/>
      <c r="J21" s="41"/>
      <c r="K21" s="41"/>
      <c r="L21" s="44">
        <v>930</v>
      </c>
      <c r="M21" s="6"/>
      <c r="N21" s="6"/>
      <c r="O21" s="6"/>
      <c r="P21" s="6"/>
    </row>
    <row r="22" spans="1:18" s="4" customFormat="1" ht="26.25" customHeight="1">
      <c r="A22" s="41">
        <v>10</v>
      </c>
      <c r="B22" s="42" t="s">
        <v>31</v>
      </c>
      <c r="C22" s="41"/>
      <c r="D22" s="41"/>
      <c r="E22" s="43"/>
      <c r="F22" s="41"/>
      <c r="G22" s="41"/>
      <c r="H22" s="41"/>
      <c r="I22" s="41"/>
      <c r="J22" s="41"/>
      <c r="K22" s="41"/>
      <c r="L22" s="44">
        <v>0</v>
      </c>
      <c r="M22" s="22"/>
      <c r="N22" s="22"/>
      <c r="O22" s="22"/>
      <c r="P22" s="22"/>
      <c r="Q22" s="20"/>
      <c r="R22" s="20"/>
    </row>
    <row r="23" spans="1:21" s="4" customFormat="1" ht="13.5" customHeight="1">
      <c r="A23" s="41">
        <v>11</v>
      </c>
      <c r="B23" s="42" t="s">
        <v>12</v>
      </c>
      <c r="C23" s="41"/>
      <c r="D23" s="41"/>
      <c r="E23" s="43"/>
      <c r="F23" s="41"/>
      <c r="G23" s="41"/>
      <c r="H23" s="41"/>
      <c r="I23" s="41"/>
      <c r="J23" s="41"/>
      <c r="K23" s="41"/>
      <c r="L23" s="44">
        <v>600</v>
      </c>
      <c r="M23" s="6"/>
      <c r="N23" s="6"/>
      <c r="O23" s="6"/>
      <c r="P23" s="6"/>
      <c r="Q23" s="20"/>
      <c r="R23" s="20"/>
      <c r="T23" s="20"/>
      <c r="U23" s="20"/>
    </row>
    <row r="24" spans="1:16" s="4" customFormat="1" ht="26.25" customHeight="1">
      <c r="A24" s="41">
        <v>12</v>
      </c>
      <c r="B24" s="42" t="s">
        <v>27</v>
      </c>
      <c r="C24" s="41"/>
      <c r="D24" s="41"/>
      <c r="E24" s="43"/>
      <c r="F24" s="41"/>
      <c r="G24" s="41"/>
      <c r="H24" s="41"/>
      <c r="I24" s="41"/>
      <c r="J24" s="41"/>
      <c r="K24" s="41"/>
      <c r="L24" s="44">
        <f>99.5-71.5</f>
        <v>28</v>
      </c>
      <c r="M24" s="6"/>
      <c r="N24" s="6"/>
      <c r="O24" s="6"/>
      <c r="P24" s="6"/>
    </row>
    <row r="25" spans="1:16" s="4" customFormat="1" ht="17.25" customHeight="1">
      <c r="A25" s="41">
        <v>13</v>
      </c>
      <c r="B25" s="42" t="s">
        <v>28</v>
      </c>
      <c r="C25" s="41"/>
      <c r="D25" s="41"/>
      <c r="E25" s="43"/>
      <c r="F25" s="41"/>
      <c r="G25" s="41"/>
      <c r="H25" s="41"/>
      <c r="I25" s="41"/>
      <c r="J25" s="41"/>
      <c r="K25" s="41"/>
      <c r="L25" s="44">
        <f>400</f>
        <v>400</v>
      </c>
      <c r="M25" s="6"/>
      <c r="N25" s="6"/>
      <c r="O25" s="6"/>
      <c r="P25" s="6"/>
    </row>
    <row r="26" spans="1:16" s="4" customFormat="1" ht="15" customHeight="1">
      <c r="A26" s="41">
        <v>14</v>
      </c>
      <c r="B26" s="42" t="s">
        <v>24</v>
      </c>
      <c r="C26" s="41"/>
      <c r="D26" s="41"/>
      <c r="E26" s="43"/>
      <c r="F26" s="41"/>
      <c r="G26" s="41"/>
      <c r="H26" s="41"/>
      <c r="I26" s="41"/>
      <c r="J26" s="41"/>
      <c r="K26" s="41"/>
      <c r="L26" s="44">
        <f>20+68+50-23</f>
        <v>115</v>
      </c>
      <c r="M26" s="6"/>
      <c r="N26" s="6"/>
      <c r="O26" s="6"/>
      <c r="P26" s="6"/>
    </row>
    <row r="27" spans="1:16" s="4" customFormat="1" ht="24" customHeight="1">
      <c r="A27" s="41">
        <v>15</v>
      </c>
      <c r="B27" s="42" t="s">
        <v>29</v>
      </c>
      <c r="C27" s="46"/>
      <c r="D27" s="46"/>
      <c r="E27" s="46"/>
      <c r="F27" s="46"/>
      <c r="G27" s="46"/>
      <c r="H27" s="46"/>
      <c r="I27" s="46"/>
      <c r="J27" s="46"/>
      <c r="K27" s="46"/>
      <c r="L27" s="47">
        <f>1038.48-172.8</f>
        <v>865.6800000000001</v>
      </c>
      <c r="M27" s="6"/>
      <c r="N27" s="6"/>
      <c r="O27" s="6"/>
      <c r="P27" s="6"/>
    </row>
    <row r="28" spans="1:16" s="4" customFormat="1" ht="16.5" customHeight="1">
      <c r="A28" s="41">
        <v>16</v>
      </c>
      <c r="B28" s="42" t="s">
        <v>30</v>
      </c>
      <c r="C28" s="46">
        <v>100</v>
      </c>
      <c r="D28" s="46"/>
      <c r="E28" s="46"/>
      <c r="F28" s="46"/>
      <c r="G28" s="46"/>
      <c r="H28" s="46"/>
      <c r="I28" s="46"/>
      <c r="J28" s="46">
        <v>1949</v>
      </c>
      <c r="K28" s="46">
        <v>6802</v>
      </c>
      <c r="L28" s="47">
        <f>6604.58-2704.86-816.87-152.6</f>
        <v>2930.25</v>
      </c>
      <c r="M28" s="6"/>
      <c r="N28" s="6"/>
      <c r="O28" s="6"/>
      <c r="P28" s="6"/>
    </row>
    <row r="29" spans="1:16" s="4" customFormat="1" ht="27.75" customHeight="1">
      <c r="A29" s="41">
        <v>17</v>
      </c>
      <c r="B29" s="42" t="s">
        <v>21</v>
      </c>
      <c r="C29" s="41"/>
      <c r="D29" s="41"/>
      <c r="E29" s="43"/>
      <c r="F29" s="41"/>
      <c r="G29" s="41"/>
      <c r="H29" s="41"/>
      <c r="I29" s="41"/>
      <c r="J29" s="41"/>
      <c r="K29" s="41"/>
      <c r="L29" s="44">
        <f>610.35+5958.4</f>
        <v>6568.75</v>
      </c>
      <c r="M29" s="6"/>
      <c r="N29" s="6"/>
      <c r="O29" s="6"/>
      <c r="P29" s="6"/>
    </row>
    <row r="30" spans="1:16" s="4" customFormat="1" ht="13.5" customHeight="1">
      <c r="A30" s="41">
        <v>18</v>
      </c>
      <c r="B30" s="42" t="s">
        <v>22</v>
      </c>
      <c r="C30" s="41"/>
      <c r="D30" s="41"/>
      <c r="E30" s="43"/>
      <c r="F30" s="41"/>
      <c r="G30" s="41"/>
      <c r="H30" s="41"/>
      <c r="I30" s="41"/>
      <c r="J30" s="41"/>
      <c r="K30" s="41"/>
      <c r="L30" s="44">
        <v>66.1</v>
      </c>
      <c r="M30" s="6"/>
      <c r="N30" s="6"/>
      <c r="O30" s="6"/>
      <c r="P30" s="6"/>
    </row>
    <row r="31" spans="1:16" s="4" customFormat="1" ht="16.5" customHeight="1">
      <c r="A31" s="41">
        <v>19</v>
      </c>
      <c r="B31" s="42" t="s">
        <v>23</v>
      </c>
      <c r="C31" s="41"/>
      <c r="D31" s="41"/>
      <c r="E31" s="43"/>
      <c r="F31" s="41"/>
      <c r="G31" s="41"/>
      <c r="H31" s="41"/>
      <c r="I31" s="41"/>
      <c r="J31" s="41"/>
      <c r="K31" s="41"/>
      <c r="L31" s="44">
        <v>78</v>
      </c>
      <c r="M31" s="6"/>
      <c r="N31" s="6"/>
      <c r="O31" s="6"/>
      <c r="P31" s="6"/>
    </row>
    <row r="32" spans="1:16" s="4" customFormat="1" ht="12" customHeight="1">
      <c r="A32" s="41">
        <v>20</v>
      </c>
      <c r="B32" s="42" t="s">
        <v>44</v>
      </c>
      <c r="C32" s="41"/>
      <c r="D32" s="41"/>
      <c r="E32" s="43"/>
      <c r="F32" s="41"/>
      <c r="G32" s="41"/>
      <c r="H32" s="41"/>
      <c r="I32" s="41"/>
      <c r="J32" s="41"/>
      <c r="K32" s="41"/>
      <c r="L32" s="44">
        <f>130.4</f>
        <v>130.4</v>
      </c>
      <c r="M32" s="6"/>
      <c r="N32" s="6"/>
      <c r="O32" s="6"/>
      <c r="P32" s="6"/>
    </row>
    <row r="33" spans="1:16" s="4" customFormat="1" ht="11.25" customHeight="1">
      <c r="A33" s="41">
        <v>21</v>
      </c>
      <c r="B33" s="42" t="s">
        <v>43</v>
      </c>
      <c r="C33" s="41"/>
      <c r="D33" s="41"/>
      <c r="E33" s="43"/>
      <c r="F33" s="41"/>
      <c r="G33" s="41"/>
      <c r="H33" s="41"/>
      <c r="I33" s="41"/>
      <c r="J33" s="41"/>
      <c r="K33" s="41"/>
      <c r="L33" s="44">
        <f>30</f>
        <v>30</v>
      </c>
      <c r="M33" s="6"/>
      <c r="N33" s="6"/>
      <c r="O33" s="6"/>
      <c r="P33" s="6"/>
    </row>
    <row r="34" spans="1:16" s="4" customFormat="1" ht="13.5" customHeight="1">
      <c r="A34" s="48">
        <v>22</v>
      </c>
      <c r="B34" s="49" t="s">
        <v>42</v>
      </c>
      <c r="C34" s="48"/>
      <c r="D34" s="48"/>
      <c r="E34" s="50"/>
      <c r="F34" s="48"/>
      <c r="G34" s="48"/>
      <c r="H34" s="48"/>
      <c r="I34" s="48"/>
      <c r="J34" s="48"/>
      <c r="K34" s="48"/>
      <c r="L34" s="47">
        <f>220.49+8.2</f>
        <v>228.69</v>
      </c>
      <c r="M34" s="6"/>
      <c r="N34" s="6"/>
      <c r="O34" s="6"/>
      <c r="P34" s="6"/>
    </row>
    <row r="35" spans="1:16" s="4" customFormat="1" ht="13.5" customHeight="1">
      <c r="A35" s="41">
        <v>23</v>
      </c>
      <c r="B35" s="45" t="s">
        <v>34</v>
      </c>
      <c r="C35" s="41"/>
      <c r="D35" s="41"/>
      <c r="E35" s="43"/>
      <c r="F35" s="41"/>
      <c r="G35" s="41"/>
      <c r="H35" s="41"/>
      <c r="I35" s="41"/>
      <c r="J35" s="41"/>
      <c r="K35" s="41"/>
      <c r="L35" s="44">
        <f>172.8</f>
        <v>172.8</v>
      </c>
      <c r="M35" s="6"/>
      <c r="N35" s="6"/>
      <c r="O35" s="6"/>
      <c r="P35" s="6"/>
    </row>
    <row r="36" spans="1:16" ht="24">
      <c r="A36" s="48">
        <v>24</v>
      </c>
      <c r="B36" s="51" t="s">
        <v>35</v>
      </c>
      <c r="C36" s="46"/>
      <c r="D36" s="46"/>
      <c r="E36" s="46"/>
      <c r="F36" s="46"/>
      <c r="G36" s="46"/>
      <c r="H36" s="46"/>
      <c r="I36" s="46"/>
      <c r="J36" s="46"/>
      <c r="K36" s="46"/>
      <c r="L36" s="47">
        <v>570.36</v>
      </c>
      <c r="M36" s="6"/>
      <c r="N36" s="6"/>
      <c r="O36" s="6"/>
      <c r="P36" s="6"/>
    </row>
    <row r="37" spans="1:16" ht="24">
      <c r="A37" s="52">
        <v>25</v>
      </c>
      <c r="B37" s="53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47">
        <v>70</v>
      </c>
      <c r="M37" s="6"/>
      <c r="N37" s="6"/>
      <c r="O37" s="6"/>
      <c r="P37" s="6"/>
    </row>
    <row r="38" spans="1:16" ht="12.75">
      <c r="A38" s="48">
        <v>26</v>
      </c>
      <c r="B38" s="51" t="s">
        <v>37</v>
      </c>
      <c r="C38" s="46"/>
      <c r="D38" s="46"/>
      <c r="E38" s="46"/>
      <c r="F38" s="46"/>
      <c r="G38" s="46"/>
      <c r="H38" s="46"/>
      <c r="I38" s="46"/>
      <c r="J38" s="46"/>
      <c r="K38" s="54"/>
      <c r="L38" s="47">
        <v>76.94</v>
      </c>
      <c r="M38" s="6"/>
      <c r="N38" s="6"/>
      <c r="O38" s="6"/>
      <c r="P38" s="6"/>
    </row>
    <row r="39" spans="1:16" ht="15.75" customHeight="1">
      <c r="A39" s="48">
        <v>27</v>
      </c>
      <c r="B39" s="51" t="s">
        <v>38</v>
      </c>
      <c r="C39" s="46"/>
      <c r="D39" s="46"/>
      <c r="E39" s="46"/>
      <c r="F39" s="46"/>
      <c r="G39" s="46"/>
      <c r="H39" s="46"/>
      <c r="I39" s="46"/>
      <c r="J39" s="46"/>
      <c r="K39" s="54"/>
      <c r="L39" s="47">
        <f>20+40</f>
        <v>60</v>
      </c>
      <c r="M39" s="6"/>
      <c r="N39" s="6"/>
      <c r="O39" s="6"/>
      <c r="P39" s="6"/>
    </row>
    <row r="40" spans="1:16" ht="15" customHeight="1">
      <c r="A40" s="48">
        <v>28</v>
      </c>
      <c r="B40" s="51" t="s">
        <v>39</v>
      </c>
      <c r="C40" s="46"/>
      <c r="D40" s="46"/>
      <c r="E40" s="46"/>
      <c r="F40" s="46"/>
      <c r="G40" s="46"/>
      <c r="H40" s="46"/>
      <c r="I40" s="46"/>
      <c r="J40" s="46"/>
      <c r="K40" s="46"/>
      <c r="L40" s="47">
        <f>2.78</f>
        <v>2.78</v>
      </c>
      <c r="M40" s="6"/>
      <c r="N40" s="6"/>
      <c r="O40" s="6"/>
      <c r="P40" s="6"/>
    </row>
    <row r="41" spans="1:16" ht="24.75" customHeight="1">
      <c r="A41" s="48">
        <v>29</v>
      </c>
      <c r="B41" s="51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7">
        <f>60</f>
        <v>60</v>
      </c>
      <c r="M41" s="6"/>
      <c r="N41" s="6"/>
      <c r="O41" s="6"/>
      <c r="P41" s="6"/>
    </row>
    <row r="42" spans="1:16" ht="16.5" customHeight="1">
      <c r="A42" s="48">
        <v>30</v>
      </c>
      <c r="B42" s="51" t="s">
        <v>41</v>
      </c>
      <c r="C42" s="46"/>
      <c r="D42" s="46"/>
      <c r="E42" s="46"/>
      <c r="F42" s="46"/>
      <c r="G42" s="46"/>
      <c r="H42" s="46"/>
      <c r="I42" s="46"/>
      <c r="J42" s="46"/>
      <c r="K42" s="46"/>
      <c r="L42" s="47">
        <v>360.73</v>
      </c>
      <c r="M42" s="6"/>
      <c r="N42" s="6"/>
      <c r="O42" s="6"/>
      <c r="P42" s="6"/>
    </row>
    <row r="43" spans="1:16" ht="13.5" customHeight="1">
      <c r="A43" s="48">
        <v>31</v>
      </c>
      <c r="B43" s="51" t="s">
        <v>52</v>
      </c>
      <c r="C43" s="46"/>
      <c r="D43" s="46"/>
      <c r="E43" s="46"/>
      <c r="F43" s="46"/>
      <c r="G43" s="46"/>
      <c r="H43" s="46"/>
      <c r="I43" s="46"/>
      <c r="J43" s="46"/>
      <c r="K43" s="46"/>
      <c r="L43" s="47">
        <f>25+5.4+500</f>
        <v>530.4</v>
      </c>
      <c r="M43" s="6"/>
      <c r="N43" s="6"/>
      <c r="O43" s="6"/>
      <c r="P43" s="6"/>
    </row>
    <row r="44" spans="1:16" ht="27.75" customHeight="1">
      <c r="A44" s="48">
        <v>32</v>
      </c>
      <c r="B44" s="51" t="s">
        <v>46</v>
      </c>
      <c r="C44" s="46"/>
      <c r="D44" s="46"/>
      <c r="E44" s="46"/>
      <c r="F44" s="46"/>
      <c r="G44" s="46"/>
      <c r="H44" s="46"/>
      <c r="I44" s="46"/>
      <c r="J44" s="46"/>
      <c r="K44" s="46"/>
      <c r="L44" s="47">
        <v>30</v>
      </c>
      <c r="M44" s="6"/>
      <c r="N44" s="6"/>
      <c r="O44" s="6"/>
      <c r="P44" s="6"/>
    </row>
    <row r="45" spans="1:16" ht="18.75" customHeight="1">
      <c r="A45" s="48">
        <v>33</v>
      </c>
      <c r="B45" s="51" t="s">
        <v>47</v>
      </c>
      <c r="C45" s="46"/>
      <c r="D45" s="46"/>
      <c r="E45" s="46"/>
      <c r="F45" s="46"/>
      <c r="G45" s="46"/>
      <c r="H45" s="46"/>
      <c r="I45" s="46"/>
      <c r="J45" s="46"/>
      <c r="K45" s="46"/>
      <c r="L45" s="47">
        <f>170</f>
        <v>170</v>
      </c>
      <c r="M45" s="6"/>
      <c r="N45" s="6"/>
      <c r="O45" s="6"/>
      <c r="P45" s="6"/>
    </row>
    <row r="46" spans="1:16" ht="18" customHeight="1">
      <c r="A46" s="48">
        <v>34</v>
      </c>
      <c r="B46" s="51" t="s">
        <v>48</v>
      </c>
      <c r="C46" s="46"/>
      <c r="D46" s="46"/>
      <c r="E46" s="46"/>
      <c r="F46" s="46"/>
      <c r="G46" s="46"/>
      <c r="H46" s="46"/>
      <c r="I46" s="46"/>
      <c r="J46" s="46"/>
      <c r="K46" s="46"/>
      <c r="L46" s="47">
        <f>33846.59-L14-L16-5958.4-130-178.4-3330.54</f>
        <v>-32215.250000000007</v>
      </c>
      <c r="M46" s="6"/>
      <c r="N46" s="6"/>
      <c r="O46" s="6"/>
      <c r="P46" s="6"/>
    </row>
    <row r="47" spans="1:16" ht="12.75">
      <c r="A47" s="60" t="s">
        <v>45</v>
      </c>
      <c r="B47" s="61"/>
      <c r="C47" s="55"/>
      <c r="D47" s="55"/>
      <c r="E47" s="55"/>
      <c r="F47" s="55"/>
      <c r="G47" s="55"/>
      <c r="H47" s="55"/>
      <c r="I47" s="55"/>
      <c r="J47" s="55"/>
      <c r="K47" s="55"/>
      <c r="L47" s="56">
        <f>SUM(L13:L46)</f>
        <v>54484.44999999999</v>
      </c>
      <c r="M47" s="6"/>
      <c r="N47" s="6"/>
      <c r="O47" s="6"/>
      <c r="P47" s="6"/>
    </row>
    <row r="48" spans="1:16" ht="12.75">
      <c r="A48" s="57"/>
      <c r="B48" s="58"/>
      <c r="C48" s="14"/>
      <c r="D48" s="14"/>
      <c r="E48" s="14"/>
      <c r="F48" s="14"/>
      <c r="G48" s="14"/>
      <c r="H48" s="14"/>
      <c r="I48" s="14"/>
      <c r="J48" s="14"/>
      <c r="K48" s="14"/>
      <c r="L48" s="10"/>
      <c r="M48" s="6"/>
      <c r="N48" s="6"/>
      <c r="O48" s="6"/>
      <c r="P48" s="6"/>
    </row>
    <row r="49" spans="1:16" ht="27" customHeight="1">
      <c r="A49" s="57"/>
      <c r="B49" s="13" t="s">
        <v>53</v>
      </c>
      <c r="C49" s="14"/>
      <c r="D49" s="14"/>
      <c r="E49" s="14"/>
      <c r="F49" s="14"/>
      <c r="G49" s="14"/>
      <c r="H49" s="14"/>
      <c r="I49" s="14"/>
      <c r="J49" s="14"/>
      <c r="K49" s="14"/>
      <c r="L49" s="10"/>
      <c r="M49" s="6"/>
      <c r="N49" s="6"/>
      <c r="O49" s="6"/>
      <c r="P49" s="6"/>
    </row>
    <row r="50" spans="1:16" ht="12.75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L51" s="11"/>
      <c r="M51" s="6"/>
      <c r="N51" s="6"/>
      <c r="O51" s="6"/>
      <c r="P51" s="6"/>
    </row>
    <row r="52" spans="1:16" ht="12.75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2.75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L53" s="10"/>
      <c r="M53" s="6"/>
      <c r="N53" s="6"/>
      <c r="O53" s="6"/>
      <c r="P53" s="6"/>
    </row>
    <row r="54" spans="1:16" ht="12.75">
      <c r="A54" s="7"/>
      <c r="B54" s="13"/>
      <c r="C54" s="14"/>
      <c r="D54" s="9"/>
      <c r="E54" s="9"/>
      <c r="F54" s="9"/>
      <c r="G54" s="9"/>
      <c r="H54" s="9"/>
      <c r="I54" s="9"/>
      <c r="J54" s="9"/>
      <c r="K54" s="9"/>
      <c r="L54" s="10"/>
      <c r="M54" s="6"/>
      <c r="N54" s="6"/>
      <c r="O54" s="6"/>
      <c r="P54" s="6"/>
    </row>
    <row r="55" spans="1:16" ht="12.75">
      <c r="A55" s="7"/>
      <c r="B55" s="13"/>
      <c r="C55" s="14"/>
      <c r="D55" s="9"/>
      <c r="E55" s="9"/>
      <c r="F55" s="9"/>
      <c r="G55" s="9"/>
      <c r="H55" s="9"/>
      <c r="I55" s="9"/>
      <c r="J55" s="9"/>
      <c r="K55" s="9"/>
      <c r="L55" s="10"/>
      <c r="M55" s="6"/>
      <c r="N55" s="6"/>
      <c r="O55" s="6"/>
      <c r="P55" s="6"/>
    </row>
    <row r="56" spans="1:16" ht="12.75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L56" s="11"/>
      <c r="M56" s="6"/>
      <c r="N56" s="6"/>
      <c r="O56" s="6"/>
      <c r="P56" s="6"/>
    </row>
    <row r="57" spans="1:16" ht="12.75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11"/>
      <c r="M57" s="6"/>
      <c r="N57" s="6"/>
      <c r="O57" s="6"/>
      <c r="P57" s="6"/>
    </row>
    <row r="58" spans="1:16" ht="12.75">
      <c r="A58" s="7"/>
      <c r="B58" s="8"/>
      <c r="C58" s="9"/>
      <c r="D58" s="9"/>
      <c r="E58" s="9"/>
      <c r="F58" s="9"/>
      <c r="G58" s="9"/>
      <c r="H58" s="9"/>
      <c r="I58" s="9"/>
      <c r="J58" s="9"/>
      <c r="K58" s="12"/>
      <c r="L58" s="11"/>
      <c r="M58" s="6"/>
      <c r="N58" s="6"/>
      <c r="O58" s="6"/>
      <c r="P58" s="6"/>
    </row>
    <row r="59" spans="1:16" ht="12.75">
      <c r="A59" s="7"/>
      <c r="B59" s="15"/>
      <c r="C59" s="9"/>
      <c r="D59" s="9"/>
      <c r="E59" s="9"/>
      <c r="F59" s="9"/>
      <c r="G59" s="9"/>
      <c r="H59" s="9"/>
      <c r="I59" s="9"/>
      <c r="J59" s="9"/>
      <c r="K59" s="9"/>
      <c r="L59" s="11"/>
      <c r="M59" s="6"/>
      <c r="N59" s="6"/>
      <c r="O59" s="6"/>
      <c r="P59" s="6"/>
    </row>
    <row r="60" spans="1:16" ht="12.7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6"/>
      <c r="N60" s="6"/>
      <c r="O60" s="6"/>
      <c r="P60" s="6"/>
    </row>
    <row r="61" spans="1:16" ht="12.75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7"/>
      <c r="M61" s="6"/>
      <c r="N61" s="6"/>
      <c r="O61" s="6"/>
      <c r="P61" s="6"/>
    </row>
    <row r="62" spans="1:16" ht="12.7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11"/>
      <c r="M62" s="6"/>
      <c r="N62" s="6"/>
      <c r="O62" s="6"/>
      <c r="P62" s="6"/>
    </row>
    <row r="63" spans="1:16" ht="14.25">
      <c r="A63" s="7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9"/>
      <c r="N63" s="19"/>
      <c r="O63" s="19"/>
      <c r="P63" s="19"/>
    </row>
    <row r="107" ht="25.5" customHeight="1"/>
  </sheetData>
  <sheetProtection/>
  <mergeCells count="7">
    <mergeCell ref="B1:L1"/>
    <mergeCell ref="A47:B47"/>
    <mergeCell ref="C10:J10"/>
    <mergeCell ref="A5:L5"/>
    <mergeCell ref="A7:L7"/>
    <mergeCell ref="A8:L8"/>
    <mergeCell ref="B4:L4"/>
  </mergeCells>
  <printOptions/>
  <pageMargins left="1.299212598425197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Admin</cp:lastModifiedBy>
  <cp:lastPrinted>2014-12-09T09:03:51Z</cp:lastPrinted>
  <dcterms:created xsi:type="dcterms:W3CDTF">2005-12-02T14:20:38Z</dcterms:created>
  <dcterms:modified xsi:type="dcterms:W3CDTF">2014-12-17T09:26:55Z</dcterms:modified>
  <cp:category/>
  <cp:version/>
  <cp:contentType/>
  <cp:contentStatus/>
</cp:coreProperties>
</file>